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cholarships\2021-2022\Committee Materials\"/>
    </mc:Choice>
  </mc:AlternateContent>
  <bookViews>
    <workbookView xWindow="0" yWindow="0" windowWidth="28800" windowHeight="12330" activeTab="1"/>
  </bookViews>
  <sheets>
    <sheet name="High School" sheetId="1" r:id="rId1"/>
    <sheet name="Colleg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" i="1" l="1"/>
  <c r="G1" i="2"/>
</calcChain>
</file>

<file path=xl/sharedStrings.xml><?xml version="1.0" encoding="utf-8"?>
<sst xmlns="http://schemas.openxmlformats.org/spreadsheetml/2006/main" count="798" uniqueCount="338">
  <si>
    <t>Applicant ID</t>
  </si>
  <si>
    <t>High School</t>
  </si>
  <si>
    <t>School</t>
  </si>
  <si>
    <t>Grade</t>
  </si>
  <si>
    <t>EFC Score</t>
  </si>
  <si>
    <t>GPA</t>
  </si>
  <si>
    <t>Major</t>
  </si>
  <si>
    <t>FGM7337</t>
  </si>
  <si>
    <t>Walla Walla High School</t>
  </si>
  <si>
    <t>Whitman College</t>
  </si>
  <si>
    <t>Freshman</t>
  </si>
  <si>
    <t>Undecided</t>
  </si>
  <si>
    <t>JCS6303</t>
  </si>
  <si>
    <t>Walla Walla community college</t>
  </si>
  <si>
    <t>cosmetology</t>
  </si>
  <si>
    <t>AOG4659</t>
  </si>
  <si>
    <t>walla walla comunity college</t>
  </si>
  <si>
    <t>Biology</t>
  </si>
  <si>
    <t>GEH1004</t>
  </si>
  <si>
    <t>Eastern Washington University</t>
  </si>
  <si>
    <t>Dental Hygienist</t>
  </si>
  <si>
    <t>BTH1472</t>
  </si>
  <si>
    <t>Lincoln High School</t>
  </si>
  <si>
    <t>Walla Walla Community College</t>
  </si>
  <si>
    <t>AA</t>
  </si>
  <si>
    <t>KD6838</t>
  </si>
  <si>
    <t xml:space="preserve">AA Degree </t>
  </si>
  <si>
    <t>TLG2710</t>
  </si>
  <si>
    <t>Whitworth</t>
  </si>
  <si>
    <t>Pre-Med, Nursing</t>
  </si>
  <si>
    <t>MJT7524</t>
  </si>
  <si>
    <t xml:space="preserve">Auto-mechanics/ Engineering </t>
  </si>
  <si>
    <t>GED9499</t>
  </si>
  <si>
    <t>Horticulture and Secondary Spanish Education</t>
  </si>
  <si>
    <t>SFH1400</t>
  </si>
  <si>
    <t>DeSales High School</t>
  </si>
  <si>
    <t xml:space="preserve">Boise State University </t>
  </si>
  <si>
    <t>psychology</t>
  </si>
  <si>
    <t>LPM8707</t>
  </si>
  <si>
    <t>Columbia Basin College</t>
  </si>
  <si>
    <t>Cyber Security</t>
  </si>
  <si>
    <t>JMS8488</t>
  </si>
  <si>
    <t xml:space="preserve">Whitman College </t>
  </si>
  <si>
    <t xml:space="preserve">Politics </t>
  </si>
  <si>
    <t>LVC9616</t>
  </si>
  <si>
    <t>Paul Mitchell The School Richland</t>
  </si>
  <si>
    <t xml:space="preserve">Cosmetology </t>
  </si>
  <si>
    <t>MSE2475</t>
  </si>
  <si>
    <t xml:space="preserve">Walla Walla Community College </t>
  </si>
  <si>
    <t>AM1503</t>
  </si>
  <si>
    <t xml:space="preserve">Columbia Basin College </t>
  </si>
  <si>
    <t xml:space="preserve">Dental Hygienist </t>
  </si>
  <si>
    <t>CIM8298</t>
  </si>
  <si>
    <t>College Place High School</t>
  </si>
  <si>
    <t>University of Washington</t>
  </si>
  <si>
    <t xml:space="preserve">Psychology </t>
  </si>
  <si>
    <t>IBP5110</t>
  </si>
  <si>
    <t>Whitman</t>
  </si>
  <si>
    <t>CAC9483</t>
  </si>
  <si>
    <t>Loyola Marymount University</t>
  </si>
  <si>
    <t xml:space="preserve">Creative Writing </t>
  </si>
  <si>
    <t>CSE9390</t>
  </si>
  <si>
    <t>Healthcare</t>
  </si>
  <si>
    <t>AAO0972</t>
  </si>
  <si>
    <t>Touchet High School</t>
  </si>
  <si>
    <t>Washington State University</t>
  </si>
  <si>
    <t xml:space="preserve">Education </t>
  </si>
  <si>
    <t>DEL1561</t>
  </si>
  <si>
    <t>Business</t>
  </si>
  <si>
    <t>PNO5549</t>
  </si>
  <si>
    <t>University of Washington, Seattle</t>
  </si>
  <si>
    <t>Pre-Health Sciences</t>
  </si>
  <si>
    <t>CGM9664</t>
  </si>
  <si>
    <t xml:space="preserve">Eastern Washington University </t>
  </si>
  <si>
    <t>Nursing</t>
  </si>
  <si>
    <t>RMC4396</t>
  </si>
  <si>
    <t>KRL0187</t>
  </si>
  <si>
    <t>Video Game Design, Graphic Design, Culinary, and Massage Therapist</t>
  </si>
  <si>
    <t>AYM4400</t>
  </si>
  <si>
    <t>ACH0606</t>
  </si>
  <si>
    <t xml:space="preserve">University Of Hawaii </t>
  </si>
  <si>
    <t>Business Management or Marine Biology</t>
  </si>
  <si>
    <t>LGV3249</t>
  </si>
  <si>
    <t xml:space="preserve">Washington State University </t>
  </si>
  <si>
    <t xml:space="preserve">Biology </t>
  </si>
  <si>
    <t>YB6858</t>
  </si>
  <si>
    <t>Pre- Physician Assistant</t>
  </si>
  <si>
    <t>AEL7692</t>
  </si>
  <si>
    <t>WWCC</t>
  </si>
  <si>
    <t>EMA0996</t>
  </si>
  <si>
    <t>Western Washington University</t>
  </si>
  <si>
    <t>Marine Biology</t>
  </si>
  <si>
    <t>BCH0732</t>
  </si>
  <si>
    <t>Michigan State University</t>
  </si>
  <si>
    <t>Physics</t>
  </si>
  <si>
    <t>JCM1522</t>
  </si>
  <si>
    <t xml:space="preserve">Dental Hygienic/ Dentistry </t>
  </si>
  <si>
    <t>EE9564</t>
  </si>
  <si>
    <t>FUR4133</t>
  </si>
  <si>
    <t>MIT</t>
  </si>
  <si>
    <t>Computer Science</t>
  </si>
  <si>
    <t>TCL6830</t>
  </si>
  <si>
    <t>Waitsburg High School</t>
  </si>
  <si>
    <t xml:space="preserve">Northern Arizona University </t>
  </si>
  <si>
    <t xml:space="preserve">Astronomy with an interest in botany </t>
  </si>
  <si>
    <t>SYF2837</t>
  </si>
  <si>
    <t>CC8621</t>
  </si>
  <si>
    <t>Fashion Design</t>
  </si>
  <si>
    <t>SEM7049</t>
  </si>
  <si>
    <t>Environmental Science</t>
  </si>
  <si>
    <t>KK5428</t>
  </si>
  <si>
    <t>The Academy Of Art University</t>
  </si>
  <si>
    <t>Interior Design</t>
  </si>
  <si>
    <t>LEH2651</t>
  </si>
  <si>
    <t xml:space="preserve">University of Montana </t>
  </si>
  <si>
    <t>Business Administration with Marketing and Finance</t>
  </si>
  <si>
    <t>SGS2122</t>
  </si>
  <si>
    <t>Medicine</t>
  </si>
  <si>
    <t>RTK6978</t>
  </si>
  <si>
    <t>Engineering</t>
  </si>
  <si>
    <t>DMS8815</t>
  </si>
  <si>
    <t>Montana State University</t>
  </si>
  <si>
    <t>Civil Engineering</t>
  </si>
  <si>
    <t>NR0420</t>
  </si>
  <si>
    <t xml:space="preserve">Walla Walla University </t>
  </si>
  <si>
    <t xml:space="preserve">Nursing </t>
  </si>
  <si>
    <t>NGB3879</t>
  </si>
  <si>
    <t>AJN8645</t>
  </si>
  <si>
    <t>environmental studies</t>
  </si>
  <si>
    <t>HJJ1503</t>
  </si>
  <si>
    <t>swh2706</t>
  </si>
  <si>
    <t>Sophomore</t>
  </si>
  <si>
    <t>Vetrinary medicine</t>
  </si>
  <si>
    <t>KKH5484</t>
  </si>
  <si>
    <t>Electrician</t>
  </si>
  <si>
    <t>DVF0925</t>
  </si>
  <si>
    <t>Junior</t>
  </si>
  <si>
    <t>Criminal Justice</t>
  </si>
  <si>
    <t>Construction Industry Training Council</t>
  </si>
  <si>
    <t>Speech and Communication Disorders</t>
  </si>
  <si>
    <t>Final Score</t>
  </si>
  <si>
    <t>Award Amount</t>
  </si>
  <si>
    <t>Already awarded</t>
  </si>
  <si>
    <t>Grad Year</t>
  </si>
  <si>
    <t>Prior Awards</t>
  </si>
  <si>
    <t>Amount Awarded</t>
  </si>
  <si>
    <t>Already received</t>
  </si>
  <si>
    <t>AAH8643</t>
  </si>
  <si>
    <t>2020: $1,000_x000D_
2019: $1,000</t>
  </si>
  <si>
    <t>Senior</t>
  </si>
  <si>
    <t>Construction Management</t>
  </si>
  <si>
    <t>AC9223</t>
  </si>
  <si>
    <t>2020: $2,500_x000D_
2019: $1,000</t>
  </si>
  <si>
    <t xml:space="preserve">WSU Tri-Cities </t>
  </si>
  <si>
    <t xml:space="preserve">Elementary Education </t>
  </si>
  <si>
    <t>ACO4463</t>
  </si>
  <si>
    <t>None</t>
  </si>
  <si>
    <t>Whitworth Univeristy</t>
  </si>
  <si>
    <t>Health Science Major</t>
  </si>
  <si>
    <t>AF8080</t>
  </si>
  <si>
    <t>2020: $3,000</t>
  </si>
  <si>
    <t xml:space="preserve">Hispanic Studies &amp; Sociology </t>
  </si>
  <si>
    <t>AJW9578</t>
  </si>
  <si>
    <t xml:space="preserve">Applied Management and Entrepreneurship </t>
  </si>
  <si>
    <t>AKD8750</t>
  </si>
  <si>
    <t>2020: $4,000_x000D_
2019: $4,000</t>
  </si>
  <si>
    <t>Agricultural Education</t>
  </si>
  <si>
    <t>AMM2334</t>
  </si>
  <si>
    <t>Psychology with a minor in Comparative Ethnic Studies</t>
  </si>
  <si>
    <t>AP7953</t>
  </si>
  <si>
    <t>2020: $2,000</t>
  </si>
  <si>
    <t>Chemistry</t>
  </si>
  <si>
    <t>ARB2309</t>
  </si>
  <si>
    <t>BLW1945</t>
  </si>
  <si>
    <t>Political Economy</t>
  </si>
  <si>
    <t>BSG1280</t>
  </si>
  <si>
    <t>2020: $1,750</t>
  </si>
  <si>
    <t>Carroll College</t>
  </si>
  <si>
    <t>Biochemistry</t>
  </si>
  <si>
    <t>BYA5259</t>
  </si>
  <si>
    <t>Prescott High School</t>
  </si>
  <si>
    <t>2019: $1,000</t>
  </si>
  <si>
    <t xml:space="preserve">Early Childhood and Family Studies </t>
  </si>
  <si>
    <t>CCW2708</t>
  </si>
  <si>
    <t>Columbia High School</t>
  </si>
  <si>
    <t>2020: $1,000</t>
  </si>
  <si>
    <t>Actuarial Science</t>
  </si>
  <si>
    <t>CFR6183</t>
  </si>
  <si>
    <t>Gonzaga University</t>
  </si>
  <si>
    <t>Mathmatics</t>
  </si>
  <si>
    <t>CLB6989</t>
  </si>
  <si>
    <t>CM8939</t>
  </si>
  <si>
    <t>2019: $4,000_x000D_
2018: $4,000_x000D_
2017: $2,000</t>
  </si>
  <si>
    <t xml:space="preserve">Electrical engineering </t>
  </si>
  <si>
    <t>cm9192</t>
  </si>
  <si>
    <t>MacLoughlin High School</t>
  </si>
  <si>
    <t>2020: $2,500</t>
  </si>
  <si>
    <t>COC4444</t>
  </si>
  <si>
    <t>Psychology</t>
  </si>
  <si>
    <t>CSP9714</t>
  </si>
  <si>
    <t>Creative Writing</t>
  </si>
  <si>
    <t>DB1315</t>
  </si>
  <si>
    <t>None of the Above</t>
  </si>
  <si>
    <t>Accounting</t>
  </si>
  <si>
    <t>DKL8802</t>
  </si>
  <si>
    <t>Pendleton High School</t>
  </si>
  <si>
    <t>2020: $1,600</t>
  </si>
  <si>
    <t>Clinical Psychology</t>
  </si>
  <si>
    <t>DS9077</t>
  </si>
  <si>
    <t>Pacific Lutheran University</t>
  </si>
  <si>
    <t>Social Work and Hispanic Studies</t>
  </si>
  <si>
    <t>DTR9908</t>
  </si>
  <si>
    <t>Central Washington University</t>
  </si>
  <si>
    <t>Education: K-8 Certification</t>
  </si>
  <si>
    <t>EBM0919</t>
  </si>
  <si>
    <t>2020" $2,000</t>
  </si>
  <si>
    <t>Hispanic Studies</t>
  </si>
  <si>
    <t>ECH5360</t>
  </si>
  <si>
    <t>The College of Idaho</t>
  </si>
  <si>
    <t>Communications</t>
  </si>
  <si>
    <t>EFD6961</t>
  </si>
  <si>
    <t>Brigham Young University - Provo</t>
  </si>
  <si>
    <t xml:space="preserve">Art and psychology </t>
  </si>
  <si>
    <t>Ego1465</t>
  </si>
  <si>
    <t>2019: $1,000_x000D_
2016: $1,000</t>
  </si>
  <si>
    <t>EKR3243</t>
  </si>
  <si>
    <t>EMV8349</t>
  </si>
  <si>
    <t>2019: $1,500</t>
  </si>
  <si>
    <t>EOR3784</t>
  </si>
  <si>
    <t xml:space="preserve">Structural engineering </t>
  </si>
  <si>
    <t>FER8386</t>
  </si>
  <si>
    <t xml:space="preserve">Whitworth University </t>
  </si>
  <si>
    <t xml:space="preserve">Health Science and Spanish Major </t>
  </si>
  <si>
    <t>GEA6834</t>
  </si>
  <si>
    <t>Whitworth University</t>
  </si>
  <si>
    <t>Environmental Studies</t>
  </si>
  <si>
    <t>HJG8481</t>
  </si>
  <si>
    <t>Seattle Pacific University</t>
  </si>
  <si>
    <t>HMC7733</t>
  </si>
  <si>
    <t>Walla Walla Valley Academy</t>
  </si>
  <si>
    <t>George Fox University</t>
  </si>
  <si>
    <t>HN9486</t>
  </si>
  <si>
    <t xml:space="preserve">Clinical Psychology </t>
  </si>
  <si>
    <t>HRP1971</t>
  </si>
  <si>
    <t>2020: $1,500</t>
  </si>
  <si>
    <t>University of Idaho</t>
  </si>
  <si>
    <t>Agriculture Education, Minor- Agriculture Communication and Leadership</t>
  </si>
  <si>
    <t>ILA3775</t>
  </si>
  <si>
    <t>2020: $1,150_x000D_
2018: $4,000</t>
  </si>
  <si>
    <t xml:space="preserve">Social work </t>
  </si>
  <si>
    <t>IVH8680</t>
  </si>
  <si>
    <t>Geoscience</t>
  </si>
  <si>
    <t>JAN0814</t>
  </si>
  <si>
    <t>Criminology</t>
  </si>
  <si>
    <t>JC7340</t>
  </si>
  <si>
    <t>Wildlife Biology</t>
  </si>
  <si>
    <t>JJM0155</t>
  </si>
  <si>
    <t>2020: $1,000_x000D_
2019: $4,000</t>
  </si>
  <si>
    <t xml:space="preserve">Accounting </t>
  </si>
  <si>
    <t>KER2842</t>
  </si>
  <si>
    <t>Washington State University - Tri Cities</t>
  </si>
  <si>
    <t>Elementary Education</t>
  </si>
  <si>
    <t>KMH0828</t>
  </si>
  <si>
    <t>Human and Social services</t>
  </si>
  <si>
    <t>KRO8186</t>
  </si>
  <si>
    <t>N/A</t>
  </si>
  <si>
    <t>Secondary Education</t>
  </si>
  <si>
    <t>LAB3252</t>
  </si>
  <si>
    <t>Nursing Program</t>
  </si>
  <si>
    <t>LMM8993</t>
  </si>
  <si>
    <t>Interdisciplinary Studies of Social Sciences</t>
  </si>
  <si>
    <t>LRM5803</t>
  </si>
  <si>
    <t>2019: $1,000_x000D_
2020: $2,000</t>
  </si>
  <si>
    <t>Dental Hygiene</t>
  </si>
  <si>
    <t>LS8968</t>
  </si>
  <si>
    <t>MAA7254</t>
  </si>
  <si>
    <t xml:space="preserve">Mechanical engineering </t>
  </si>
  <si>
    <t>MAG3296</t>
  </si>
  <si>
    <t>MCB1318</t>
  </si>
  <si>
    <t>2020: $7,400</t>
  </si>
  <si>
    <t>MED9983</t>
  </si>
  <si>
    <t>walla walla community college</t>
  </si>
  <si>
    <t>Registered Nurse (RN)</t>
  </si>
  <si>
    <t>msv7725</t>
  </si>
  <si>
    <t>2020: $750</t>
  </si>
  <si>
    <t>Welding Technology</t>
  </si>
  <si>
    <t>NDT3583</t>
  </si>
  <si>
    <t>Health and Human Performance</t>
  </si>
  <si>
    <t>NFR6906</t>
  </si>
  <si>
    <t xml:space="preserve">Eastern Oregon University </t>
  </si>
  <si>
    <t>NR8918</t>
  </si>
  <si>
    <t>NRR1565</t>
  </si>
  <si>
    <t xml:space="preserve">Dental Hygiene </t>
  </si>
  <si>
    <t>RDC9956</t>
  </si>
  <si>
    <t>2018: $1,500</t>
  </si>
  <si>
    <t xml:space="preserve">Early Childhood Education- Teaching </t>
  </si>
  <si>
    <t>RH4747</t>
  </si>
  <si>
    <t>University of Portland</t>
  </si>
  <si>
    <t>RLB7790</t>
  </si>
  <si>
    <t>2020: $2,000_x000D_
2019: $1,000</t>
  </si>
  <si>
    <t xml:space="preserve">Washing State University - Spokane </t>
  </si>
  <si>
    <t>RLH0761</t>
  </si>
  <si>
    <t>RWF1176</t>
  </si>
  <si>
    <t>Walla Walla University</t>
  </si>
  <si>
    <t>Aviation Technology</t>
  </si>
  <si>
    <t>SAH0661</t>
  </si>
  <si>
    <t>Crop Management</t>
  </si>
  <si>
    <t>SG7941</t>
  </si>
  <si>
    <t xml:space="preserve">Criminal Justice </t>
  </si>
  <si>
    <t>SVH0098</t>
  </si>
  <si>
    <t>Nursing-Health care field</t>
  </si>
  <si>
    <t>VA1539</t>
  </si>
  <si>
    <t>Social work</t>
  </si>
  <si>
    <t>VAR3535</t>
  </si>
  <si>
    <t xml:space="preserve">University of Washington </t>
  </si>
  <si>
    <t xml:space="preserve">Business Administration </t>
  </si>
  <si>
    <t>VC1252</t>
  </si>
  <si>
    <t>VG0788</t>
  </si>
  <si>
    <t>2020: $1,200</t>
  </si>
  <si>
    <t xml:space="preserve">Applied mathematics </t>
  </si>
  <si>
    <t>WRV9706</t>
  </si>
  <si>
    <t>University Of Portland</t>
  </si>
  <si>
    <t>Secondary Education and History</t>
  </si>
  <si>
    <t>YEA7000</t>
  </si>
  <si>
    <t>Amount Remaining:</t>
  </si>
  <si>
    <t>WWCC AEP</t>
  </si>
  <si>
    <t>Special Consideration?</t>
  </si>
  <si>
    <t>***</t>
  </si>
  <si>
    <t>Falconer</t>
  </si>
  <si>
    <t>Garner 1</t>
  </si>
  <si>
    <t>Garner 2</t>
  </si>
  <si>
    <t>Kraemer</t>
  </si>
  <si>
    <t>Blake</t>
  </si>
  <si>
    <t>Elliott</t>
  </si>
  <si>
    <t>Elliot</t>
  </si>
  <si>
    <t>Elliot &amp; Bennet</t>
  </si>
  <si>
    <t>Bennet</t>
  </si>
  <si>
    <t>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</si>
</sst>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&quot;$&quot;#,##0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0"/>
      <name val="Calibri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1" fillId="0" borderId="5" xfId="0" applyFont="1" applyFill="1" applyBorder="1"/>
    <xf numFmtId="0" fontId="1" fillId="0" borderId="6" xfId="0" applyFont="1" applyFill="1" applyBorder="1"/>
    <xf numFmtId="0" fontId="3" fillId="0" borderId="6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1" fillId="0" borderId="6" xfId="0" applyFont="1" applyFill="1" applyBorder="1" applyAlignment="1">
      <alignment wrapText="1"/>
    </xf>
    <xf numFmtId="0" fontId="3" fillId="0" borderId="6" xfId="0" applyFont="1" applyFill="1" applyBorder="1"/>
    <xf numFmtId="0" fontId="5" fillId="2" borderId="6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0" borderId="5" xfId="0" applyFont="1" applyFill="1" applyBorder="1" applyAlignment="1">
      <alignment wrapText="1"/>
    </xf>
    <xf numFmtId="0" fontId="0" fillId="0" borderId="7" xfId="0" applyFont="1" applyFill="1" applyBorder="1" applyAlignment="1">
      <alignment wrapText="1"/>
    </xf>
    <xf numFmtId="2" fontId="0" fillId="0" borderId="1" xfId="0" applyNumberFormat="1" applyFont="1" applyFill="1" applyBorder="1" applyAlignment="1">
      <alignment wrapText="1"/>
    </xf>
    <xf numFmtId="2" fontId="0" fillId="2" borderId="1" xfId="0" applyNumberForma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164" fontId="4" fillId="3" borderId="8" xfId="0" applyNumberFormat="1" applyFont="1" applyFill="1" applyBorder="1" applyAlignment="1">
      <alignment horizontal="center" wrapText="1"/>
    </xf>
    <xf numFmtId="0" fontId="5" fillId="3" borderId="4" xfId="0" applyFont="1" applyFill="1" applyBorder="1" applyAlignment="1">
      <alignment wrapText="1"/>
    </xf>
    <xf numFmtId="164" fontId="2" fillId="3" borderId="1" xfId="0" applyNumberFormat="1" applyFont="1" applyFill="1" applyBorder="1" applyAlignment="1">
      <alignment horizontal="center"/>
    </xf>
    <xf numFmtId="0" fontId="7" fillId="0" borderId="1" xfId="0" applyFont="1" applyFill="1" applyBorder="1"/>
    <xf numFmtId="0" fontId="7" fillId="0" borderId="1" xfId="0" applyFont="1" applyFill="1" applyBorder="1" applyAlignment="1">
      <alignment wrapText="1"/>
    </xf>
    <xf numFmtId="2" fontId="7" fillId="0" borderId="1" xfId="0" applyNumberFormat="1" applyFont="1" applyFill="1" applyBorder="1"/>
    <xf numFmtId="164" fontId="7" fillId="3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2" fontId="7" fillId="2" borderId="1" xfId="0" applyNumberFormat="1" applyFont="1" applyFill="1" applyBorder="1"/>
    <xf numFmtId="164" fontId="7" fillId="4" borderId="1" xfId="0" applyNumberFormat="1" applyFont="1" applyFill="1" applyBorder="1" applyAlignment="1">
      <alignment horizontal="center"/>
    </xf>
    <xf numFmtId="0" fontId="7" fillId="5" borderId="1" xfId="0" applyFont="1" applyFill="1" applyBorder="1"/>
    <xf numFmtId="0" fontId="7" fillId="5" borderId="1" xfId="0" applyFont="1" applyFill="1" applyBorder="1" applyAlignment="1">
      <alignment wrapText="1"/>
    </xf>
    <xf numFmtId="2" fontId="7" fillId="5" borderId="1" xfId="0" applyNumberFormat="1" applyFont="1" applyFill="1" applyBorder="1"/>
    <xf numFmtId="164" fontId="7" fillId="5" borderId="1" xfId="0" applyNumberFormat="1" applyFont="1" applyFill="1" applyBorder="1" applyAlignment="1">
      <alignment horizontal="center"/>
    </xf>
    <xf numFmtId="0" fontId="0" fillId="5" borderId="0" xfId="0" applyFill="1"/>
    <xf numFmtId="0" fontId="0" fillId="0" borderId="0" xfId="0" applyFont="1" applyFill="1"/>
    <xf numFmtId="0" fontId="0" fillId="5" borderId="0" xfId="0" applyFont="1" applyFill="1"/>
    <xf numFmtId="0" fontId="0" fillId="5" borderId="7" xfId="0" applyFont="1" applyFill="1" applyBorder="1" applyAlignment="1">
      <alignment wrapText="1"/>
    </xf>
    <xf numFmtId="0" fontId="0" fillId="5" borderId="1" xfId="0" applyFont="1" applyFill="1" applyBorder="1" applyAlignment="1">
      <alignment wrapText="1"/>
    </xf>
    <xf numFmtId="2" fontId="0" fillId="5" borderId="1" xfId="0" applyNumberFormat="1" applyFont="1" applyFill="1" applyBorder="1" applyAlignment="1">
      <alignment wrapText="1"/>
    </xf>
    <xf numFmtId="2" fontId="0" fillId="5" borderId="1" xfId="0" applyNumberForma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5" borderId="8" xfId="0" applyNumberFormat="1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0" fillId="5" borderId="0" xfId="0" applyFill="1" applyAlignment="1">
      <alignment wrapText="1"/>
    </xf>
    <xf numFmtId="0" fontId="0" fillId="5" borderId="1" xfId="0" applyFont="1" applyFill="1" applyBorder="1"/>
    <xf numFmtId="2" fontId="0" fillId="5" borderId="1" xfId="0" applyNumberFormat="1" applyFont="1" applyFill="1" applyBorder="1"/>
    <xf numFmtId="0" fontId="2" fillId="5" borderId="1" xfId="0" applyFont="1" applyFill="1" applyBorder="1" applyAlignment="1">
      <alignment wrapText="1"/>
    </xf>
    <xf numFmtId="2" fontId="2" fillId="5" borderId="1" xfId="0" applyNumberFormat="1" applyFont="1" applyFill="1" applyBorder="1"/>
    <xf numFmtId="0" fontId="2" fillId="5" borderId="1" xfId="0" applyFont="1" applyFill="1" applyBorder="1"/>
    <xf numFmtId="164" fontId="2" fillId="5" borderId="1" xfId="0" applyNumberFormat="1" applyFont="1" applyFill="1" applyBorder="1" applyAlignment="1">
      <alignment horizontal="center"/>
    </xf>
    <xf numFmtId="0" fontId="0" fillId="0" borderId="0" xfId="0" applyFont="1" applyFill="1" applyAlignment="1">
      <alignment wrapText="1"/>
    </xf>
    <xf numFmtId="0" fontId="0" fillId="5" borderId="0" xfId="0" applyFont="1" applyFill="1" applyAlignment="1">
      <alignment wrapText="1"/>
    </xf>
    <xf numFmtId="0" fontId="0" fillId="5" borderId="3" xfId="0" applyFont="1" applyFill="1" applyBorder="1" applyAlignment="1">
      <alignment wrapText="1"/>
    </xf>
    <xf numFmtId="0" fontId="0" fillId="5" borderId="9" xfId="0" applyFont="1" applyFill="1" applyBorder="1" applyAlignment="1">
      <alignment wrapText="1"/>
    </xf>
    <xf numFmtId="2" fontId="0" fillId="5" borderId="9" xfId="0" applyNumberFormat="1" applyFont="1" applyFill="1" applyBorder="1" applyAlignment="1">
      <alignment wrapText="1"/>
    </xf>
    <xf numFmtId="2" fontId="0" fillId="5" borderId="9" xfId="0" applyNumberFormat="1" applyFill="1" applyBorder="1" applyAlignment="1">
      <alignment wrapText="1"/>
    </xf>
    <xf numFmtId="164" fontId="4" fillId="5" borderId="2" xfId="0" applyNumberFormat="1" applyFont="1" applyFill="1" applyBorder="1" applyAlignment="1">
      <alignment horizontal="center" wrapTex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164" fontId="6" fillId="0" borderId="11" xfId="0" applyNumberFormat="1" applyFont="1" applyFill="1" applyBorder="1" applyAlignment="1">
      <alignment horizontal="center"/>
    </xf>
    <xf numFmtId="164" fontId="6" fillId="0" borderId="12" xfId="0" applyNumberFormat="1" applyFont="1" applyFill="1" applyBorder="1" applyAlignment="1">
      <alignment horizontal="center"/>
    </xf>
    <xf numFmtId="164" fontId="6" fillId="0" borderId="14" xfId="0" applyNumberFormat="1" applyFont="1" applyFill="1" applyBorder="1" applyAlignment="1">
      <alignment horizontal="center"/>
    </xf>
    <xf numFmtId="164" fontId="6" fillId="0" borderId="15" xfId="0" applyNumberFormat="1" applyFont="1" applyFill="1" applyBorder="1" applyAlignment="1">
      <alignment horizontal="center"/>
    </xf>
    <xf numFmtId="0" fontId="6" fillId="0" borderId="10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164" fontId="6" fillId="0" borderId="11" xfId="1" applyNumberFormat="1" applyFont="1" applyBorder="1" applyAlignment="1">
      <alignment horizontal="center" wrapText="1"/>
    </xf>
    <xf numFmtId="164" fontId="6" fillId="0" borderId="12" xfId="1" applyNumberFormat="1" applyFont="1" applyBorder="1" applyAlignment="1">
      <alignment horizontal="center" wrapText="1"/>
    </xf>
    <xf numFmtId="164" fontId="6" fillId="0" borderId="14" xfId="1" applyNumberFormat="1" applyFont="1" applyBorder="1" applyAlignment="1">
      <alignment horizontal="center" wrapText="1"/>
    </xf>
    <xf numFmtId="164" fontId="6" fillId="0" borderId="15" xfId="1" applyNumberFormat="1" applyFon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5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solid">
          <fgColor indexed="64"/>
          <bgColor rgb="FFFFFF0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4:K55" totalsRowShown="0" headerRowDxfId="34" dataDxfId="32" headerRowBorderDxfId="33" tableBorderDxfId="31" totalsRowBorderDxfId="30">
  <autoFilter ref="A4:K55"/>
  <sortState ref="A5:K55">
    <sortCondition descending="1" ref="H4:H55"/>
  </sortState>
  <tableColumns count="11">
    <tableColumn id="1" name="Applicant ID" dataDxfId="29"/>
    <tableColumn id="2" name="High School" dataDxfId="28"/>
    <tableColumn id="5" name="School" dataDxfId="27"/>
    <tableColumn id="6" name="Grade" dataDxfId="26"/>
    <tableColumn id="9" name="Major" dataDxfId="25"/>
    <tableColumn id="10" name="GPA" dataDxfId="24"/>
    <tableColumn id="11" name="EFC Score" dataDxfId="23"/>
    <tableColumn id="12" name="Final Score" dataDxfId="22"/>
    <tableColumn id="3" name="Award Amount" dataDxfId="21"/>
    <tableColumn id="4" name="Already awarded" dataDxfId="20"/>
    <tableColumn id="7" name="Fund" dataDxfId="1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A4:N75" totalsRowShown="0" headerRowDxfId="18" dataDxfId="16" headerRowBorderDxfId="17" tableBorderDxfId="15" totalsRowBorderDxfId="14">
  <autoFilter ref="A4:N75"/>
  <sortState ref="A6:N75">
    <sortCondition descending="1" ref="K4:K75"/>
  </sortState>
  <tableColumns count="14">
    <tableColumn id="1" name="Applicant ID" dataDxfId="13"/>
    <tableColumn id="2" name="High School" dataDxfId="12"/>
    <tableColumn id="3" name="Grad Year" dataDxfId="11"/>
    <tableColumn id="9" name="Prior Awards" dataDxfId="10"/>
    <tableColumn id="5" name="School" dataDxfId="9"/>
    <tableColumn id="6" name="Grade" dataDxfId="8"/>
    <tableColumn id="7" name="Major" dataDxfId="7"/>
    <tableColumn id="4" name="GPA" dataDxfId="6"/>
    <tableColumn id="8" name="EFC Score" dataDxfId="5"/>
    <tableColumn id="10" name="Final Score" dataDxfId="4"/>
    <tableColumn id="11" name="Amount Awarded" dataDxfId="3"/>
    <tableColumn id="12" name="Already received" dataDxfId="2"/>
    <tableColumn id="13" name="Special Consideration?" dataDxfId="1"/>
    <tableColumn id="14" name="Fun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zoomScale="110" zoomScaleNormal="110" workbookViewId="0">
      <pane xSplit="9" ySplit="4" topLeftCell="J5" activePane="bottomRight" state="frozen"/>
      <selection pane="topRight" activeCell="J1" sqref="J1"/>
      <selection pane="bottomLeft" activeCell="A5" sqref="A5"/>
      <selection pane="bottomRight" activeCell="G10" sqref="G10"/>
    </sheetView>
  </sheetViews>
  <sheetFormatPr defaultRowHeight="15" x14ac:dyDescent="0.25"/>
  <cols>
    <col min="1" max="1" width="13.85546875" style="1" customWidth="1"/>
    <col min="2" max="2" width="24" style="1" bestFit="1" customWidth="1"/>
    <col min="3" max="3" width="33.85546875" customWidth="1"/>
    <col min="4" max="4" width="11.28515625" style="1" bestFit="1" customWidth="1"/>
    <col min="5" max="5" width="32.7109375" style="1" customWidth="1"/>
    <col min="6" max="6" width="7.140625" style="2" bestFit="1" customWidth="1"/>
    <col min="7" max="7" width="7.140625" style="1" bestFit="1" customWidth="1"/>
    <col min="8" max="8" width="7.85546875" style="2" customWidth="1"/>
    <col min="9" max="9" width="12.85546875" style="1" bestFit="1" customWidth="1"/>
    <col min="10" max="10" width="0" style="1" hidden="1" customWidth="1"/>
    <col min="11" max="11" width="14.42578125" style="1" bestFit="1" customWidth="1"/>
    <col min="12" max="16384" width="9.140625" style="1"/>
  </cols>
  <sheetData>
    <row r="1" spans="1:11" x14ac:dyDescent="0.25">
      <c r="C1" s="55" t="s">
        <v>324</v>
      </c>
      <c r="D1" s="56"/>
      <c r="E1" s="59">
        <f>66200-(SUM(Table1[Award Amount]))</f>
        <v>0</v>
      </c>
      <c r="F1" s="60"/>
    </row>
    <row r="2" spans="1:11" ht="15.75" thickBot="1" x14ac:dyDescent="0.3">
      <c r="C2" s="57"/>
      <c r="D2" s="58"/>
      <c r="E2" s="61"/>
      <c r="F2" s="62"/>
    </row>
    <row r="4" spans="1:11" ht="30" x14ac:dyDescent="0.25">
      <c r="A4" s="3" t="s">
        <v>0</v>
      </c>
      <c r="B4" s="4" t="s">
        <v>1</v>
      </c>
      <c r="C4" s="4" t="s">
        <v>2</v>
      </c>
      <c r="D4" s="4" t="s">
        <v>3</v>
      </c>
      <c r="E4" s="7" t="s">
        <v>6</v>
      </c>
      <c r="F4" s="4" t="s">
        <v>5</v>
      </c>
      <c r="G4" s="5" t="s">
        <v>4</v>
      </c>
      <c r="H4" s="5" t="s">
        <v>140</v>
      </c>
      <c r="I4" s="8" t="s">
        <v>141</v>
      </c>
      <c r="J4" s="17" t="s">
        <v>142</v>
      </c>
      <c r="K4" s="4" t="s">
        <v>337</v>
      </c>
    </row>
    <row r="5" spans="1:11" s="31" customFormat="1" x14ac:dyDescent="0.25">
      <c r="A5" s="27" t="s">
        <v>92</v>
      </c>
      <c r="B5" s="27" t="s">
        <v>8</v>
      </c>
      <c r="C5" s="27" t="s">
        <v>93</v>
      </c>
      <c r="D5" s="27" t="s">
        <v>10</v>
      </c>
      <c r="E5" s="28" t="s">
        <v>94</v>
      </c>
      <c r="F5" s="29">
        <v>3.88</v>
      </c>
      <c r="G5" s="28">
        <v>4</v>
      </c>
      <c r="H5" s="29">
        <v>5</v>
      </c>
      <c r="I5" s="27">
        <v>3000</v>
      </c>
      <c r="J5" s="22"/>
      <c r="K5" s="33" t="s">
        <v>329</v>
      </c>
    </row>
    <row r="6" spans="1:11" s="31" customFormat="1" x14ac:dyDescent="0.25">
      <c r="A6" s="27" t="s">
        <v>78</v>
      </c>
      <c r="B6" s="27" t="s">
        <v>8</v>
      </c>
      <c r="C6" s="27" t="s">
        <v>9</v>
      </c>
      <c r="D6" s="27" t="s">
        <v>10</v>
      </c>
      <c r="E6" s="28" t="s">
        <v>17</v>
      </c>
      <c r="F6" s="29">
        <v>3.85</v>
      </c>
      <c r="G6" s="28">
        <v>4</v>
      </c>
      <c r="H6" s="29">
        <v>5</v>
      </c>
      <c r="I6" s="27">
        <v>3000</v>
      </c>
      <c r="J6" s="22"/>
      <c r="K6" s="33" t="s">
        <v>329</v>
      </c>
    </row>
    <row r="7" spans="1:11" x14ac:dyDescent="0.25">
      <c r="A7" s="27" t="s">
        <v>120</v>
      </c>
      <c r="B7" s="27" t="s">
        <v>35</v>
      </c>
      <c r="C7" s="27" t="s">
        <v>121</v>
      </c>
      <c r="D7" s="27" t="s">
        <v>10</v>
      </c>
      <c r="E7" s="28" t="s">
        <v>122</v>
      </c>
      <c r="F7" s="29">
        <v>3.81</v>
      </c>
      <c r="G7" s="28">
        <v>4</v>
      </c>
      <c r="H7" s="29">
        <v>5</v>
      </c>
      <c r="I7" s="27">
        <v>3000</v>
      </c>
      <c r="J7" s="22"/>
      <c r="K7" s="33" t="s">
        <v>329</v>
      </c>
    </row>
    <row r="8" spans="1:11" s="31" customFormat="1" x14ac:dyDescent="0.25">
      <c r="A8" s="27" t="s">
        <v>126</v>
      </c>
      <c r="B8" s="27" t="s">
        <v>8</v>
      </c>
      <c r="C8" s="27" t="s">
        <v>54</v>
      </c>
      <c r="D8" s="27" t="s">
        <v>10</v>
      </c>
      <c r="E8" s="28" t="s">
        <v>17</v>
      </c>
      <c r="F8" s="29">
        <v>3.71</v>
      </c>
      <c r="G8" s="28">
        <v>3</v>
      </c>
      <c r="H8" s="29">
        <v>5</v>
      </c>
      <c r="I8" s="27">
        <v>3000</v>
      </c>
      <c r="J8" s="22"/>
      <c r="K8" s="33" t="s">
        <v>330</v>
      </c>
    </row>
    <row r="9" spans="1:11" x14ac:dyDescent="0.25">
      <c r="A9" s="27" t="s">
        <v>82</v>
      </c>
      <c r="B9" s="27" t="s">
        <v>8</v>
      </c>
      <c r="C9" s="27" t="s">
        <v>83</v>
      </c>
      <c r="D9" s="27" t="s">
        <v>10</v>
      </c>
      <c r="E9" s="28" t="s">
        <v>84</v>
      </c>
      <c r="F9" s="29">
        <v>3.94</v>
      </c>
      <c r="G9" s="28">
        <v>4</v>
      </c>
      <c r="H9" s="29">
        <v>5</v>
      </c>
      <c r="I9" s="27">
        <v>2000</v>
      </c>
      <c r="J9" s="30">
        <v>985</v>
      </c>
      <c r="K9" s="33" t="s">
        <v>329</v>
      </c>
    </row>
    <row r="10" spans="1:11" x14ac:dyDescent="0.25">
      <c r="A10" s="27" t="s">
        <v>108</v>
      </c>
      <c r="B10" s="27" t="s">
        <v>8</v>
      </c>
      <c r="C10" s="27" t="s">
        <v>23</v>
      </c>
      <c r="D10" s="27" t="s">
        <v>10</v>
      </c>
      <c r="E10" s="28" t="s">
        <v>109</v>
      </c>
      <c r="F10" s="29">
        <v>4</v>
      </c>
      <c r="G10" s="28">
        <v>3</v>
      </c>
      <c r="H10" s="29">
        <v>4.8888888888888893</v>
      </c>
      <c r="I10" s="27">
        <v>2500</v>
      </c>
      <c r="J10" s="30"/>
      <c r="K10" s="33" t="s">
        <v>329</v>
      </c>
    </row>
    <row r="11" spans="1:11" s="31" customFormat="1" x14ac:dyDescent="0.25">
      <c r="A11" s="42" t="s">
        <v>127</v>
      </c>
      <c r="B11" s="42" t="s">
        <v>8</v>
      </c>
      <c r="C11" s="42" t="s">
        <v>28</v>
      </c>
      <c r="D11" s="42" t="s">
        <v>10</v>
      </c>
      <c r="E11" s="35" t="s">
        <v>128</v>
      </c>
      <c r="F11" s="43">
        <v>3.75</v>
      </c>
      <c r="G11" s="44">
        <v>3</v>
      </c>
      <c r="H11" s="45">
        <v>4.8888888888888893</v>
      </c>
      <c r="I11" s="46">
        <v>2500</v>
      </c>
      <c r="J11" s="47"/>
      <c r="K11" s="33" t="s">
        <v>328</v>
      </c>
    </row>
    <row r="12" spans="1:11" s="31" customFormat="1" ht="45" x14ac:dyDescent="0.25">
      <c r="A12" s="27" t="s">
        <v>76</v>
      </c>
      <c r="B12" s="27" t="s">
        <v>8</v>
      </c>
      <c r="C12" s="27" t="s">
        <v>23</v>
      </c>
      <c r="D12" s="27" t="s">
        <v>10</v>
      </c>
      <c r="E12" s="28" t="s">
        <v>77</v>
      </c>
      <c r="F12" s="29">
        <v>3.53</v>
      </c>
      <c r="G12" s="28">
        <v>4</v>
      </c>
      <c r="H12" s="29">
        <v>4.8888888888888893</v>
      </c>
      <c r="I12" s="27">
        <v>2500</v>
      </c>
      <c r="J12" s="22"/>
      <c r="K12" s="33" t="s">
        <v>331</v>
      </c>
    </row>
    <row r="13" spans="1:11" ht="30" x14ac:dyDescent="0.25">
      <c r="A13" s="27" t="s">
        <v>129</v>
      </c>
      <c r="B13" s="27" t="s">
        <v>8</v>
      </c>
      <c r="C13" s="27" t="s">
        <v>90</v>
      </c>
      <c r="D13" s="27" t="s">
        <v>10</v>
      </c>
      <c r="E13" s="28" t="s">
        <v>139</v>
      </c>
      <c r="F13" s="29">
        <v>3.85</v>
      </c>
      <c r="G13" s="28">
        <v>3</v>
      </c>
      <c r="H13" s="29">
        <v>4.8888888888888893</v>
      </c>
      <c r="I13" s="27">
        <v>1500</v>
      </c>
      <c r="J13" s="22">
        <v>1000</v>
      </c>
      <c r="K13" s="33" t="s">
        <v>332</v>
      </c>
    </row>
    <row r="14" spans="1:11" s="31" customFormat="1" x14ac:dyDescent="0.25">
      <c r="A14" s="27" t="s">
        <v>49</v>
      </c>
      <c r="B14" s="27" t="s">
        <v>8</v>
      </c>
      <c r="C14" s="27" t="s">
        <v>50</v>
      </c>
      <c r="D14" s="27" t="s">
        <v>10</v>
      </c>
      <c r="E14" s="28" t="s">
        <v>51</v>
      </c>
      <c r="F14" s="29">
        <v>3.79</v>
      </c>
      <c r="G14" s="28">
        <v>5</v>
      </c>
      <c r="H14" s="29">
        <v>4.8888888888888893</v>
      </c>
      <c r="I14" s="27">
        <v>1500</v>
      </c>
      <c r="J14" s="22">
        <v>1000</v>
      </c>
      <c r="K14" s="33" t="s">
        <v>332</v>
      </c>
    </row>
    <row r="15" spans="1:11" s="31" customFormat="1" x14ac:dyDescent="0.25">
      <c r="A15" s="27" t="s">
        <v>61</v>
      </c>
      <c r="B15" s="27" t="s">
        <v>8</v>
      </c>
      <c r="C15" s="27" t="s">
        <v>28</v>
      </c>
      <c r="D15" s="27" t="s">
        <v>10</v>
      </c>
      <c r="E15" s="28" t="s">
        <v>62</v>
      </c>
      <c r="F15" s="29">
        <v>3.55</v>
      </c>
      <c r="G15" s="28">
        <v>5</v>
      </c>
      <c r="H15" s="29">
        <v>4.8888888888888893</v>
      </c>
      <c r="I15" s="27">
        <v>1500</v>
      </c>
      <c r="J15" s="22">
        <v>1000</v>
      </c>
      <c r="K15" s="33" t="s">
        <v>332</v>
      </c>
    </row>
    <row r="16" spans="1:11" x14ac:dyDescent="0.25">
      <c r="A16" s="27" t="s">
        <v>69</v>
      </c>
      <c r="B16" s="27" t="s">
        <v>8</v>
      </c>
      <c r="C16" s="27" t="s">
        <v>70</v>
      </c>
      <c r="D16" s="27" t="s">
        <v>10</v>
      </c>
      <c r="E16" s="28" t="s">
        <v>71</v>
      </c>
      <c r="F16" s="29">
        <v>3.37</v>
      </c>
      <c r="G16" s="28">
        <v>5</v>
      </c>
      <c r="H16" s="29">
        <v>4.8888888888888893</v>
      </c>
      <c r="I16" s="27">
        <v>250</v>
      </c>
      <c r="J16" s="30">
        <v>2000</v>
      </c>
      <c r="K16" s="33" t="s">
        <v>328</v>
      </c>
    </row>
    <row r="17" spans="1:11" s="31" customFormat="1" x14ac:dyDescent="0.25">
      <c r="A17" s="27" t="s">
        <v>30</v>
      </c>
      <c r="B17" s="27" t="s">
        <v>8</v>
      </c>
      <c r="C17" s="27" t="s">
        <v>23</v>
      </c>
      <c r="D17" s="27" t="s">
        <v>10</v>
      </c>
      <c r="E17" s="28" t="s">
        <v>31</v>
      </c>
      <c r="F17" s="29">
        <v>3.17</v>
      </c>
      <c r="G17" s="28">
        <v>5</v>
      </c>
      <c r="H17" s="29">
        <v>4.7777777777777786</v>
      </c>
      <c r="I17" s="27">
        <v>2000</v>
      </c>
      <c r="J17" s="22"/>
      <c r="K17" s="33" t="s">
        <v>332</v>
      </c>
    </row>
    <row r="18" spans="1:11" s="31" customFormat="1" x14ac:dyDescent="0.25">
      <c r="A18" s="27" t="s">
        <v>58</v>
      </c>
      <c r="B18" s="27" t="s">
        <v>8</v>
      </c>
      <c r="C18" s="27" t="s">
        <v>59</v>
      </c>
      <c r="D18" s="27" t="s">
        <v>10</v>
      </c>
      <c r="E18" s="28" t="s">
        <v>60</v>
      </c>
      <c r="F18" s="29">
        <v>3.87</v>
      </c>
      <c r="G18" s="28">
        <v>5</v>
      </c>
      <c r="H18" s="29">
        <v>4.7777777777777786</v>
      </c>
      <c r="I18" s="27">
        <v>1250</v>
      </c>
      <c r="J18" s="22">
        <v>1000</v>
      </c>
      <c r="K18" s="33" t="s">
        <v>332</v>
      </c>
    </row>
    <row r="19" spans="1:11" s="31" customFormat="1" x14ac:dyDescent="0.25">
      <c r="A19" s="27" t="s">
        <v>52</v>
      </c>
      <c r="B19" s="27" t="s">
        <v>53</v>
      </c>
      <c r="C19" s="27" t="s">
        <v>54</v>
      </c>
      <c r="D19" s="27" t="s">
        <v>10</v>
      </c>
      <c r="E19" s="28" t="s">
        <v>55</v>
      </c>
      <c r="F19" s="29">
        <v>3.8</v>
      </c>
      <c r="G19" s="28">
        <v>5</v>
      </c>
      <c r="H19" s="29">
        <v>4.7777777777777777</v>
      </c>
      <c r="I19" s="27">
        <v>2250</v>
      </c>
      <c r="J19" s="22"/>
      <c r="K19" s="33" t="s">
        <v>331</v>
      </c>
    </row>
    <row r="20" spans="1:11" s="31" customFormat="1" x14ac:dyDescent="0.25">
      <c r="A20" s="27" t="s">
        <v>105</v>
      </c>
      <c r="B20" s="27" t="s">
        <v>8</v>
      </c>
      <c r="C20" s="27" t="s">
        <v>83</v>
      </c>
      <c r="D20" s="27" t="s">
        <v>10</v>
      </c>
      <c r="E20" s="28" t="s">
        <v>84</v>
      </c>
      <c r="F20" s="29">
        <v>3.32</v>
      </c>
      <c r="G20" s="28">
        <v>4</v>
      </c>
      <c r="H20" s="29">
        <v>4.7777777777777777</v>
      </c>
      <c r="I20" s="27">
        <v>2000</v>
      </c>
      <c r="J20" s="22"/>
      <c r="K20" s="33" t="s">
        <v>332</v>
      </c>
    </row>
    <row r="21" spans="1:11" s="31" customFormat="1" x14ac:dyDescent="0.25">
      <c r="A21" s="27" t="s">
        <v>135</v>
      </c>
      <c r="B21" s="27" t="s">
        <v>53</v>
      </c>
      <c r="C21" s="27" t="s">
        <v>65</v>
      </c>
      <c r="D21" s="27" t="s">
        <v>136</v>
      </c>
      <c r="E21" s="28" t="s">
        <v>137</v>
      </c>
      <c r="F21" s="29">
        <v>3.64</v>
      </c>
      <c r="G21" s="28">
        <v>4</v>
      </c>
      <c r="H21" s="29">
        <v>4.666666666666667</v>
      </c>
      <c r="I21" s="27">
        <v>2000</v>
      </c>
      <c r="J21" s="22"/>
      <c r="K21" s="33" t="s">
        <v>331</v>
      </c>
    </row>
    <row r="22" spans="1:11" x14ac:dyDescent="0.25">
      <c r="A22" s="27" t="s">
        <v>34</v>
      </c>
      <c r="B22" s="27" t="s">
        <v>35</v>
      </c>
      <c r="C22" s="27" t="s">
        <v>36</v>
      </c>
      <c r="D22" s="27" t="s">
        <v>10</v>
      </c>
      <c r="E22" s="28" t="s">
        <v>37</v>
      </c>
      <c r="F22" s="29">
        <v>3.26</v>
      </c>
      <c r="G22" s="28">
        <v>5</v>
      </c>
      <c r="H22" s="29">
        <v>4.666666666666667</v>
      </c>
      <c r="I22" s="27">
        <v>1750</v>
      </c>
      <c r="J22" s="22"/>
      <c r="K22" s="33" t="s">
        <v>332</v>
      </c>
    </row>
    <row r="23" spans="1:11" ht="30" x14ac:dyDescent="0.25">
      <c r="A23" s="27" t="s">
        <v>101</v>
      </c>
      <c r="B23" s="27" t="s">
        <v>102</v>
      </c>
      <c r="C23" s="27" t="s">
        <v>103</v>
      </c>
      <c r="D23" s="27" t="s">
        <v>10</v>
      </c>
      <c r="E23" s="28" t="s">
        <v>104</v>
      </c>
      <c r="F23" s="29">
        <v>3.87</v>
      </c>
      <c r="G23" s="28">
        <v>4</v>
      </c>
      <c r="H23" s="29">
        <v>4.666666666666667</v>
      </c>
      <c r="I23" s="27">
        <v>1000</v>
      </c>
      <c r="J23" s="22">
        <v>1000</v>
      </c>
      <c r="K23" s="33" t="s">
        <v>334</v>
      </c>
    </row>
    <row r="24" spans="1:11" s="31" customFormat="1" x14ac:dyDescent="0.25">
      <c r="A24" s="27" t="s">
        <v>56</v>
      </c>
      <c r="B24" s="27" t="s">
        <v>8</v>
      </c>
      <c r="C24" s="27" t="s">
        <v>57</v>
      </c>
      <c r="D24" s="27" t="s">
        <v>10</v>
      </c>
      <c r="E24" s="28" t="s">
        <v>17</v>
      </c>
      <c r="F24" s="29">
        <v>3.85</v>
      </c>
      <c r="G24" s="28">
        <v>4</v>
      </c>
      <c r="H24" s="29">
        <v>4.5555555555555562</v>
      </c>
      <c r="I24" s="27">
        <v>1750</v>
      </c>
      <c r="J24" s="22"/>
      <c r="K24" s="33" t="s">
        <v>331</v>
      </c>
    </row>
    <row r="25" spans="1:11" s="31" customFormat="1" x14ac:dyDescent="0.25">
      <c r="A25" s="27" t="s">
        <v>38</v>
      </c>
      <c r="B25" s="27" t="s">
        <v>8</v>
      </c>
      <c r="C25" s="27" t="s">
        <v>39</v>
      </c>
      <c r="D25" s="27" t="s">
        <v>10</v>
      </c>
      <c r="E25" s="28" t="s">
        <v>40</v>
      </c>
      <c r="F25" s="29">
        <v>3.4</v>
      </c>
      <c r="G25" s="28">
        <v>5</v>
      </c>
      <c r="H25" s="29">
        <v>4.5555555555555562</v>
      </c>
      <c r="I25" s="27">
        <v>1500</v>
      </c>
      <c r="J25" s="22"/>
      <c r="K25" s="33" t="s">
        <v>332</v>
      </c>
    </row>
    <row r="26" spans="1:11" s="31" customFormat="1" x14ac:dyDescent="0.25">
      <c r="A26" s="27" t="s">
        <v>116</v>
      </c>
      <c r="B26" s="27" t="s">
        <v>35</v>
      </c>
      <c r="C26" s="27" t="s">
        <v>23</v>
      </c>
      <c r="D26" s="27" t="s">
        <v>10</v>
      </c>
      <c r="E26" s="28" t="s">
        <v>117</v>
      </c>
      <c r="F26" s="29">
        <v>2.82</v>
      </c>
      <c r="G26" s="28">
        <v>5</v>
      </c>
      <c r="H26" s="29">
        <v>4.5555555555555545</v>
      </c>
      <c r="I26" s="27">
        <v>1500</v>
      </c>
      <c r="J26" s="22"/>
      <c r="K26" s="33" t="s">
        <v>332</v>
      </c>
    </row>
    <row r="27" spans="1:11" s="31" customFormat="1" x14ac:dyDescent="0.25">
      <c r="A27" s="19" t="s">
        <v>89</v>
      </c>
      <c r="B27" s="19" t="s">
        <v>8</v>
      </c>
      <c r="C27" s="19" t="s">
        <v>90</v>
      </c>
      <c r="D27" s="19" t="s">
        <v>10</v>
      </c>
      <c r="E27" s="20" t="s">
        <v>91</v>
      </c>
      <c r="F27" s="21">
        <v>3.5</v>
      </c>
      <c r="G27" s="20">
        <v>4</v>
      </c>
      <c r="H27" s="25">
        <v>4.333333333333333</v>
      </c>
      <c r="I27" s="19">
        <v>0</v>
      </c>
      <c r="J27" s="22">
        <v>1000</v>
      </c>
      <c r="K27" s="32"/>
    </row>
    <row r="28" spans="1:11" s="31" customFormat="1" x14ac:dyDescent="0.25">
      <c r="A28" s="27" t="s">
        <v>130</v>
      </c>
      <c r="B28" s="27" t="s">
        <v>8</v>
      </c>
      <c r="C28" s="27" t="s">
        <v>65</v>
      </c>
      <c r="D28" s="27" t="s">
        <v>131</v>
      </c>
      <c r="E28" s="28" t="s">
        <v>132</v>
      </c>
      <c r="F28" s="29">
        <v>3.71</v>
      </c>
      <c r="G28" s="28">
        <v>3</v>
      </c>
      <c r="H28" s="29">
        <v>4.333333333333333</v>
      </c>
      <c r="I28" s="27">
        <v>1250</v>
      </c>
      <c r="J28" s="30"/>
      <c r="K28" s="33" t="s">
        <v>328</v>
      </c>
    </row>
    <row r="29" spans="1:11" s="31" customFormat="1" x14ac:dyDescent="0.25">
      <c r="A29" s="27" t="s">
        <v>123</v>
      </c>
      <c r="B29" s="27" t="s">
        <v>8</v>
      </c>
      <c r="C29" s="27" t="s">
        <v>124</v>
      </c>
      <c r="D29" s="27" t="s">
        <v>10</v>
      </c>
      <c r="E29" s="28" t="s">
        <v>125</v>
      </c>
      <c r="F29" s="29">
        <v>3.27</v>
      </c>
      <c r="G29" s="28">
        <v>3</v>
      </c>
      <c r="H29" s="29">
        <v>4.333333333333333</v>
      </c>
      <c r="I29" s="27">
        <v>1000</v>
      </c>
      <c r="J29" s="22"/>
      <c r="K29" s="33" t="s">
        <v>334</v>
      </c>
    </row>
    <row r="30" spans="1:11" s="31" customFormat="1" ht="30" x14ac:dyDescent="0.25">
      <c r="A30" s="27" t="s">
        <v>32</v>
      </c>
      <c r="B30" s="27" t="s">
        <v>8</v>
      </c>
      <c r="C30" s="27" t="s">
        <v>23</v>
      </c>
      <c r="D30" s="27" t="s">
        <v>10</v>
      </c>
      <c r="E30" s="28" t="s">
        <v>33</v>
      </c>
      <c r="F30" s="29">
        <v>3.18</v>
      </c>
      <c r="G30" s="28">
        <v>5</v>
      </c>
      <c r="H30" s="29">
        <v>4.333333333333333</v>
      </c>
      <c r="I30" s="27">
        <v>1000</v>
      </c>
      <c r="J30" s="30"/>
      <c r="K30" s="33" t="s">
        <v>328</v>
      </c>
    </row>
    <row r="31" spans="1:11" s="31" customFormat="1" x14ac:dyDescent="0.25">
      <c r="A31" s="42" t="s">
        <v>63</v>
      </c>
      <c r="B31" s="42" t="s">
        <v>64</v>
      </c>
      <c r="C31" s="42" t="s">
        <v>65</v>
      </c>
      <c r="D31" s="42" t="s">
        <v>10</v>
      </c>
      <c r="E31" s="35" t="s">
        <v>66</v>
      </c>
      <c r="F31" s="43">
        <v>3.76</v>
      </c>
      <c r="G31" s="44">
        <v>5</v>
      </c>
      <c r="H31" s="45">
        <v>4.333333333333333</v>
      </c>
      <c r="I31" s="46">
        <v>500</v>
      </c>
      <c r="J31" s="47">
        <v>1350</v>
      </c>
      <c r="K31" s="33" t="s">
        <v>328</v>
      </c>
    </row>
    <row r="32" spans="1:11" x14ac:dyDescent="0.25">
      <c r="A32" s="19" t="s">
        <v>97</v>
      </c>
      <c r="B32" s="19" t="s">
        <v>8</v>
      </c>
      <c r="C32" s="19" t="s">
        <v>65</v>
      </c>
      <c r="D32" s="19" t="s">
        <v>10</v>
      </c>
      <c r="E32" s="20" t="s">
        <v>74</v>
      </c>
      <c r="F32" s="21">
        <v>2.8</v>
      </c>
      <c r="G32" s="20">
        <v>4</v>
      </c>
      <c r="H32" s="25">
        <v>4.2222222222222223</v>
      </c>
      <c r="I32" s="19">
        <v>0</v>
      </c>
      <c r="J32" s="22">
        <v>1800</v>
      </c>
      <c r="K32" s="32"/>
    </row>
    <row r="33" spans="1:11" s="31" customFormat="1" x14ac:dyDescent="0.25">
      <c r="A33" s="27" t="s">
        <v>44</v>
      </c>
      <c r="B33" s="27" t="s">
        <v>8</v>
      </c>
      <c r="C33" s="27" t="s">
        <v>45</v>
      </c>
      <c r="D33" s="27" t="s">
        <v>10</v>
      </c>
      <c r="E33" s="28" t="s">
        <v>46</v>
      </c>
      <c r="F33" s="29">
        <v>3.47</v>
      </c>
      <c r="G33" s="28">
        <v>5</v>
      </c>
      <c r="H33" s="29">
        <v>4.2222222222222223</v>
      </c>
      <c r="I33" s="27">
        <v>1000</v>
      </c>
      <c r="J33" s="22"/>
      <c r="K33" s="33" t="s">
        <v>334</v>
      </c>
    </row>
    <row r="34" spans="1:11" s="31" customFormat="1" x14ac:dyDescent="0.25">
      <c r="A34" s="27" t="s">
        <v>18</v>
      </c>
      <c r="B34" s="27" t="s">
        <v>8</v>
      </c>
      <c r="C34" s="27" t="s">
        <v>19</v>
      </c>
      <c r="D34" s="27" t="s">
        <v>10</v>
      </c>
      <c r="E34" s="28" t="s">
        <v>20</v>
      </c>
      <c r="F34" s="29">
        <v>2.8</v>
      </c>
      <c r="G34" s="28">
        <v>5</v>
      </c>
      <c r="H34" s="29">
        <v>4.2222222222222223</v>
      </c>
      <c r="I34" s="27">
        <v>1000</v>
      </c>
      <c r="J34" s="22"/>
      <c r="K34" s="33" t="s">
        <v>336</v>
      </c>
    </row>
    <row r="35" spans="1:11" s="31" customFormat="1" ht="30" x14ac:dyDescent="0.25">
      <c r="A35" s="27" t="s">
        <v>113</v>
      </c>
      <c r="B35" s="27" t="s">
        <v>35</v>
      </c>
      <c r="C35" s="27" t="s">
        <v>114</v>
      </c>
      <c r="D35" s="27" t="s">
        <v>10</v>
      </c>
      <c r="E35" s="28" t="s">
        <v>115</v>
      </c>
      <c r="F35" s="29">
        <v>2.68</v>
      </c>
      <c r="G35" s="28">
        <v>4</v>
      </c>
      <c r="H35" s="29">
        <v>4.2222222222222223</v>
      </c>
      <c r="I35" s="27">
        <v>1000</v>
      </c>
      <c r="J35" s="22"/>
      <c r="K35" s="33" t="s">
        <v>336</v>
      </c>
    </row>
    <row r="36" spans="1:11" s="31" customFormat="1" x14ac:dyDescent="0.25">
      <c r="A36" s="19" t="s">
        <v>72</v>
      </c>
      <c r="B36" s="19" t="s">
        <v>35</v>
      </c>
      <c r="C36" s="19" t="s">
        <v>73</v>
      </c>
      <c r="D36" s="19" t="s">
        <v>10</v>
      </c>
      <c r="E36" s="20" t="s">
        <v>74</v>
      </c>
      <c r="F36" s="21">
        <v>3.04</v>
      </c>
      <c r="G36" s="20">
        <v>5</v>
      </c>
      <c r="H36" s="25">
        <v>4.2222222222222214</v>
      </c>
      <c r="I36" s="19">
        <v>0</v>
      </c>
      <c r="J36" s="22">
        <v>1000</v>
      </c>
      <c r="K36" s="32"/>
    </row>
    <row r="37" spans="1:11" s="31" customFormat="1" x14ac:dyDescent="0.25">
      <c r="A37" s="27" t="s">
        <v>25</v>
      </c>
      <c r="B37" s="27" t="s">
        <v>8</v>
      </c>
      <c r="C37" s="27" t="s">
        <v>23</v>
      </c>
      <c r="D37" s="27" t="s">
        <v>10</v>
      </c>
      <c r="E37" s="28" t="s">
        <v>26</v>
      </c>
      <c r="F37" s="29">
        <v>2.84</v>
      </c>
      <c r="G37" s="28">
        <v>5</v>
      </c>
      <c r="H37" s="29">
        <v>4.1111111111111107</v>
      </c>
      <c r="I37" s="27">
        <v>1000</v>
      </c>
      <c r="J37" s="22"/>
      <c r="K37" s="33" t="s">
        <v>334</v>
      </c>
    </row>
    <row r="38" spans="1:11" x14ac:dyDescent="0.25">
      <c r="A38" s="27" t="s">
        <v>133</v>
      </c>
      <c r="B38" s="27" t="s">
        <v>102</v>
      </c>
      <c r="C38" s="27" t="s">
        <v>138</v>
      </c>
      <c r="D38" s="27" t="s">
        <v>10</v>
      </c>
      <c r="E38" s="28" t="s">
        <v>134</v>
      </c>
      <c r="F38" s="29">
        <v>3.93</v>
      </c>
      <c r="G38" s="28">
        <v>3</v>
      </c>
      <c r="H38" s="29">
        <v>4.1111111111111107</v>
      </c>
      <c r="I38" s="27">
        <v>200</v>
      </c>
      <c r="J38" s="22">
        <v>1000</v>
      </c>
      <c r="K38" s="33" t="s">
        <v>331</v>
      </c>
    </row>
    <row r="39" spans="1:11" s="31" customFormat="1" x14ac:dyDescent="0.25">
      <c r="A39" s="27" t="s">
        <v>47</v>
      </c>
      <c r="B39" s="27" t="s">
        <v>8</v>
      </c>
      <c r="C39" s="27" t="s">
        <v>48</v>
      </c>
      <c r="D39" s="27" t="s">
        <v>10</v>
      </c>
      <c r="E39" s="28" t="s">
        <v>11</v>
      </c>
      <c r="F39" s="29">
        <v>3.57</v>
      </c>
      <c r="G39" s="28">
        <v>5</v>
      </c>
      <c r="H39" s="29">
        <v>4</v>
      </c>
      <c r="I39" s="27">
        <v>1000</v>
      </c>
      <c r="J39" s="22"/>
      <c r="K39" s="33" t="s">
        <v>334</v>
      </c>
    </row>
    <row r="40" spans="1:11" s="31" customFormat="1" x14ac:dyDescent="0.25">
      <c r="A40" s="19" t="s">
        <v>41</v>
      </c>
      <c r="B40" s="19" t="s">
        <v>8</v>
      </c>
      <c r="C40" s="19" t="s">
        <v>42</v>
      </c>
      <c r="D40" s="19" t="s">
        <v>10</v>
      </c>
      <c r="E40" s="20" t="s">
        <v>43</v>
      </c>
      <c r="F40" s="21">
        <v>3.47</v>
      </c>
      <c r="G40" s="20">
        <v>5</v>
      </c>
      <c r="H40" s="25">
        <v>4</v>
      </c>
      <c r="I40" s="19"/>
      <c r="J40" s="22">
        <v>1000</v>
      </c>
      <c r="K40" s="32"/>
    </row>
    <row r="41" spans="1:11" x14ac:dyDescent="0.25">
      <c r="A41" s="42" t="s">
        <v>87</v>
      </c>
      <c r="B41" s="42" t="s">
        <v>8</v>
      </c>
      <c r="C41" s="42" t="s">
        <v>88</v>
      </c>
      <c r="D41" s="42" t="s">
        <v>10</v>
      </c>
      <c r="E41" s="35" t="s">
        <v>68</v>
      </c>
      <c r="F41" s="43">
        <v>3.2</v>
      </c>
      <c r="G41" s="44">
        <v>4</v>
      </c>
      <c r="H41" s="45">
        <v>4</v>
      </c>
      <c r="I41" s="46">
        <v>1000</v>
      </c>
      <c r="J41" s="18"/>
      <c r="K41" s="33" t="s">
        <v>334</v>
      </c>
    </row>
    <row r="42" spans="1:11" s="31" customFormat="1" x14ac:dyDescent="0.25">
      <c r="A42" s="27" t="s">
        <v>75</v>
      </c>
      <c r="B42" s="27" t="s">
        <v>8</v>
      </c>
      <c r="C42" s="27" t="s">
        <v>23</v>
      </c>
      <c r="D42" s="27" t="s">
        <v>10</v>
      </c>
      <c r="E42" s="28" t="s">
        <v>74</v>
      </c>
      <c r="F42" s="29">
        <v>2.89</v>
      </c>
      <c r="G42" s="28">
        <v>4</v>
      </c>
      <c r="H42" s="29">
        <v>4</v>
      </c>
      <c r="I42" s="27">
        <v>1000</v>
      </c>
      <c r="J42" s="30"/>
      <c r="K42" s="33" t="s">
        <v>328</v>
      </c>
    </row>
    <row r="43" spans="1:11" s="31" customFormat="1" x14ac:dyDescent="0.25">
      <c r="A43" s="27" t="s">
        <v>21</v>
      </c>
      <c r="B43" s="27" t="s">
        <v>22</v>
      </c>
      <c r="C43" s="27" t="s">
        <v>23</v>
      </c>
      <c r="D43" s="27" t="s">
        <v>10</v>
      </c>
      <c r="E43" s="28" t="s">
        <v>24</v>
      </c>
      <c r="F43" s="29">
        <v>2.81</v>
      </c>
      <c r="G43" s="28">
        <v>5</v>
      </c>
      <c r="H43" s="29">
        <v>4</v>
      </c>
      <c r="I43" s="27">
        <v>1000</v>
      </c>
      <c r="J43" s="22"/>
      <c r="K43" s="33" t="s">
        <v>336</v>
      </c>
    </row>
    <row r="44" spans="1:11" s="31" customFormat="1" x14ac:dyDescent="0.25">
      <c r="A44" s="27" t="s">
        <v>85</v>
      </c>
      <c r="B44" s="27" t="s">
        <v>8</v>
      </c>
      <c r="C44" s="27" t="s">
        <v>23</v>
      </c>
      <c r="D44" s="27" t="s">
        <v>10</v>
      </c>
      <c r="E44" s="28" t="s">
        <v>86</v>
      </c>
      <c r="F44" s="29">
        <v>2.63</v>
      </c>
      <c r="G44" s="28">
        <v>4</v>
      </c>
      <c r="H44" s="29">
        <v>3.7777777777777781</v>
      </c>
      <c r="I44" s="27">
        <v>1000</v>
      </c>
      <c r="J44" s="22"/>
      <c r="K44" s="33" t="s">
        <v>336</v>
      </c>
    </row>
    <row r="45" spans="1:11" s="31" customFormat="1" x14ac:dyDescent="0.25">
      <c r="A45" s="19" t="s">
        <v>27</v>
      </c>
      <c r="B45" s="19" t="s">
        <v>8</v>
      </c>
      <c r="C45" s="19" t="s">
        <v>28</v>
      </c>
      <c r="D45" s="19" t="s">
        <v>10</v>
      </c>
      <c r="E45" s="20" t="s">
        <v>29</v>
      </c>
      <c r="F45" s="21">
        <v>2.93</v>
      </c>
      <c r="G45" s="20">
        <v>5</v>
      </c>
      <c r="H45" s="25">
        <v>3.7777777777777772</v>
      </c>
      <c r="I45" s="19"/>
      <c r="J45" s="22">
        <v>1000</v>
      </c>
      <c r="K45" s="32"/>
    </row>
    <row r="46" spans="1:11" s="31" customFormat="1" x14ac:dyDescent="0.25">
      <c r="A46" s="27" t="s">
        <v>98</v>
      </c>
      <c r="B46" s="27" t="s">
        <v>8</v>
      </c>
      <c r="C46" s="27" t="s">
        <v>99</v>
      </c>
      <c r="D46" s="27" t="s">
        <v>10</v>
      </c>
      <c r="E46" s="28" t="s">
        <v>100</v>
      </c>
      <c r="F46" s="29">
        <v>3.46</v>
      </c>
      <c r="G46" s="28">
        <v>4</v>
      </c>
      <c r="H46" s="29">
        <v>3.6666666666666665</v>
      </c>
      <c r="I46" s="27">
        <v>1000</v>
      </c>
      <c r="J46" s="22"/>
      <c r="K46" s="33" t="s">
        <v>334</v>
      </c>
    </row>
    <row r="47" spans="1:11" s="31" customFormat="1" x14ac:dyDescent="0.25">
      <c r="A47" s="27" t="s">
        <v>106</v>
      </c>
      <c r="B47" s="27" t="s">
        <v>8</v>
      </c>
      <c r="C47" s="27" t="s">
        <v>19</v>
      </c>
      <c r="D47" s="27" t="s">
        <v>10</v>
      </c>
      <c r="E47" s="28" t="s">
        <v>107</v>
      </c>
      <c r="F47" s="29">
        <v>2.82</v>
      </c>
      <c r="G47" s="28">
        <v>4</v>
      </c>
      <c r="H47" s="29">
        <v>3.5555555555555554</v>
      </c>
      <c r="I47" s="27">
        <v>1000</v>
      </c>
      <c r="J47" s="22"/>
      <c r="K47" s="33" t="s">
        <v>336</v>
      </c>
    </row>
    <row r="48" spans="1:11" s="31" customFormat="1" ht="30" x14ac:dyDescent="0.25">
      <c r="A48" s="42" t="s">
        <v>79</v>
      </c>
      <c r="B48" s="42" t="s">
        <v>8</v>
      </c>
      <c r="C48" s="42" t="s">
        <v>80</v>
      </c>
      <c r="D48" s="42" t="s">
        <v>10</v>
      </c>
      <c r="E48" s="35" t="s">
        <v>81</v>
      </c>
      <c r="F48" s="43">
        <v>3.27</v>
      </c>
      <c r="G48" s="44">
        <v>4</v>
      </c>
      <c r="H48" s="45">
        <v>3.4444444444444442</v>
      </c>
      <c r="I48" s="46">
        <v>1000</v>
      </c>
      <c r="J48" s="18"/>
      <c r="K48" s="33" t="s">
        <v>334</v>
      </c>
    </row>
    <row r="49" spans="1:11" s="31" customFormat="1" x14ac:dyDescent="0.25">
      <c r="A49" s="27" t="s">
        <v>95</v>
      </c>
      <c r="B49" s="27" t="s">
        <v>8</v>
      </c>
      <c r="C49" s="27" t="s">
        <v>50</v>
      </c>
      <c r="D49" s="27" t="s">
        <v>10</v>
      </c>
      <c r="E49" s="28" t="s">
        <v>96</v>
      </c>
      <c r="F49" s="29">
        <v>2.92</v>
      </c>
      <c r="G49" s="28">
        <v>4</v>
      </c>
      <c r="H49" s="29">
        <v>3.4444444444444442</v>
      </c>
      <c r="I49" s="27">
        <v>1000</v>
      </c>
      <c r="J49" s="22"/>
      <c r="K49" s="33" t="s">
        <v>334</v>
      </c>
    </row>
    <row r="50" spans="1:11" s="31" customFormat="1" x14ac:dyDescent="0.25">
      <c r="A50" s="27" t="s">
        <v>15</v>
      </c>
      <c r="B50" s="27" t="s">
        <v>8</v>
      </c>
      <c r="C50" s="27" t="s">
        <v>16</v>
      </c>
      <c r="D50" s="27" t="s">
        <v>10</v>
      </c>
      <c r="E50" s="28" t="s">
        <v>17</v>
      </c>
      <c r="F50" s="29">
        <v>2.69</v>
      </c>
      <c r="G50" s="28">
        <v>4</v>
      </c>
      <c r="H50" s="29">
        <v>3.4444444444444442</v>
      </c>
      <c r="I50" s="27">
        <v>1000</v>
      </c>
      <c r="J50" s="22"/>
      <c r="K50" s="33" t="s">
        <v>336</v>
      </c>
    </row>
    <row r="51" spans="1:11" s="31" customFormat="1" x14ac:dyDescent="0.25">
      <c r="A51" s="27" t="s">
        <v>118</v>
      </c>
      <c r="B51" s="27" t="s">
        <v>8</v>
      </c>
      <c r="C51" s="27" t="s">
        <v>88</v>
      </c>
      <c r="D51" s="27" t="s">
        <v>10</v>
      </c>
      <c r="E51" s="28" t="s">
        <v>119</v>
      </c>
      <c r="F51" s="29">
        <v>3.18</v>
      </c>
      <c r="G51" s="28">
        <v>4</v>
      </c>
      <c r="H51" s="29">
        <v>3.2222222222222219</v>
      </c>
      <c r="I51" s="27">
        <v>1000</v>
      </c>
      <c r="J51" s="22"/>
      <c r="K51" s="33" t="s">
        <v>334</v>
      </c>
    </row>
    <row r="52" spans="1:11" x14ac:dyDescent="0.25">
      <c r="A52" s="27" t="s">
        <v>110</v>
      </c>
      <c r="B52" s="27" t="s">
        <v>8</v>
      </c>
      <c r="C52" s="27" t="s">
        <v>111</v>
      </c>
      <c r="D52" s="27" t="s">
        <v>10</v>
      </c>
      <c r="E52" s="28" t="s">
        <v>112</v>
      </c>
      <c r="F52" s="29">
        <v>2.6</v>
      </c>
      <c r="G52" s="28">
        <v>4</v>
      </c>
      <c r="H52" s="29">
        <v>3.1111111111111112</v>
      </c>
      <c r="I52" s="27">
        <v>1000</v>
      </c>
      <c r="J52" s="22"/>
      <c r="K52" s="33" t="s">
        <v>336</v>
      </c>
    </row>
    <row r="53" spans="1:11" x14ac:dyDescent="0.25">
      <c r="A53" s="27" t="s">
        <v>7</v>
      </c>
      <c r="B53" s="27" t="s">
        <v>8</v>
      </c>
      <c r="C53" s="27" t="s">
        <v>9</v>
      </c>
      <c r="D53" s="27" t="s">
        <v>10</v>
      </c>
      <c r="E53" s="28" t="s">
        <v>11</v>
      </c>
      <c r="F53" s="29">
        <v>2.5099999999999998</v>
      </c>
      <c r="G53" s="28">
        <v>5</v>
      </c>
      <c r="H53" s="29">
        <v>3.1111111111111112</v>
      </c>
      <c r="I53" s="27">
        <v>1000</v>
      </c>
      <c r="J53" s="22"/>
      <c r="K53" s="33" t="s">
        <v>335</v>
      </c>
    </row>
    <row r="54" spans="1:11" x14ac:dyDescent="0.25">
      <c r="A54" s="27" t="s">
        <v>12</v>
      </c>
      <c r="B54" s="27" t="s">
        <v>8</v>
      </c>
      <c r="C54" s="27" t="s">
        <v>13</v>
      </c>
      <c r="D54" s="27" t="s">
        <v>10</v>
      </c>
      <c r="E54" s="28" t="s">
        <v>14</v>
      </c>
      <c r="F54" s="29">
        <v>2.63</v>
      </c>
      <c r="G54" s="28">
        <v>5</v>
      </c>
      <c r="H54" s="29">
        <v>2.7777777777777781</v>
      </c>
      <c r="I54" s="27">
        <v>1000</v>
      </c>
      <c r="J54" s="26"/>
      <c r="K54" s="33" t="s">
        <v>336</v>
      </c>
    </row>
    <row r="55" spans="1:11" s="31" customFormat="1" x14ac:dyDescent="0.25">
      <c r="A55" s="27" t="s">
        <v>67</v>
      </c>
      <c r="B55" s="27" t="s">
        <v>8</v>
      </c>
      <c r="C55" s="27" t="s">
        <v>23</v>
      </c>
      <c r="D55" s="27" t="s">
        <v>10</v>
      </c>
      <c r="E55" s="28" t="s">
        <v>68</v>
      </c>
      <c r="F55" s="29">
        <v>3.18</v>
      </c>
      <c r="G55" s="28">
        <v>5</v>
      </c>
      <c r="H55" s="29">
        <v>2.5555555555555554</v>
      </c>
      <c r="I55" s="27">
        <v>1000</v>
      </c>
      <c r="J55" s="22"/>
      <c r="K55" s="33" t="s">
        <v>334</v>
      </c>
    </row>
  </sheetData>
  <mergeCells count="2">
    <mergeCell ref="C1:D2"/>
    <mergeCell ref="E1:F2"/>
  </mergeCells>
  <pageMargins left="0.25" right="0.25" top="0.5" bottom="0.5" header="0.3" footer="0.3"/>
  <pageSetup paperSize="5" scale="93" fitToHeight="0" orientation="landscape" r:id="rId1"/>
  <headerFooter>
    <oddHeader>&amp;C2021 High School Financial Need Applicants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tabSelected="1" zoomScale="90" zoomScaleNormal="90" workbookViewId="0">
      <pane ySplit="4" topLeftCell="A5" activePane="bottomLeft" state="frozen"/>
      <selection pane="bottomLeft" activeCell="L6" sqref="L6"/>
    </sheetView>
  </sheetViews>
  <sheetFormatPr defaultRowHeight="15" x14ac:dyDescent="0.25"/>
  <cols>
    <col min="1" max="1" width="14" style="10" bestFit="1" customWidth="1"/>
    <col min="2" max="2" width="26.5703125" style="10" bestFit="1" customWidth="1"/>
    <col min="3" max="3" width="7.5703125" style="10" bestFit="1" customWidth="1"/>
    <col min="4" max="4" width="12.85546875" style="10" customWidth="1"/>
    <col min="5" max="5" width="25.7109375" style="10" customWidth="1"/>
    <col min="6" max="6" width="11.28515625" style="10" bestFit="1" customWidth="1"/>
    <col min="7" max="7" width="25.28515625" style="10" customWidth="1"/>
    <col min="8" max="8" width="7.140625" style="10" bestFit="1" customWidth="1"/>
    <col min="9" max="9" width="8.140625" style="10" bestFit="1" customWidth="1"/>
    <col min="10" max="10" width="8.28515625" style="10" customWidth="1"/>
    <col min="11" max="12" width="9.140625" style="10"/>
    <col min="13" max="13" width="14.140625" style="10" customWidth="1"/>
    <col min="14" max="16384" width="9.140625" style="10"/>
  </cols>
  <sheetData>
    <row r="1" spans="1:14" x14ac:dyDescent="0.25">
      <c r="C1" s="63" t="s">
        <v>324</v>
      </c>
      <c r="D1" s="64"/>
      <c r="E1" s="64"/>
      <c r="F1" s="64"/>
      <c r="G1" s="67">
        <f>99200-(SUM(Table13[Amount Awarded]))</f>
        <v>0</v>
      </c>
      <c r="H1" s="68"/>
    </row>
    <row r="2" spans="1:14" ht="15.75" thickBot="1" x14ac:dyDescent="0.3">
      <c r="C2" s="65"/>
      <c r="D2" s="66"/>
      <c r="E2" s="66"/>
      <c r="F2" s="66"/>
      <c r="G2" s="69"/>
      <c r="H2" s="70"/>
    </row>
    <row r="4" spans="1:14" ht="45" x14ac:dyDescent="0.25">
      <c r="A4" s="11" t="s">
        <v>0</v>
      </c>
      <c r="B4" s="7" t="s">
        <v>1</v>
      </c>
      <c r="C4" s="7" t="s">
        <v>143</v>
      </c>
      <c r="D4" s="7" t="s">
        <v>144</v>
      </c>
      <c r="E4" s="7" t="s">
        <v>2</v>
      </c>
      <c r="F4" s="7" t="s">
        <v>3</v>
      </c>
      <c r="G4" s="7" t="s">
        <v>6</v>
      </c>
      <c r="H4" s="7" t="s">
        <v>5</v>
      </c>
      <c r="I4" s="7" t="s">
        <v>4</v>
      </c>
      <c r="J4" s="9" t="s">
        <v>140</v>
      </c>
      <c r="K4" s="7" t="s">
        <v>145</v>
      </c>
      <c r="L4" s="17" t="s">
        <v>146</v>
      </c>
      <c r="M4" s="23" t="s">
        <v>326</v>
      </c>
      <c r="N4" s="7" t="s">
        <v>337</v>
      </c>
    </row>
    <row r="5" spans="1:14" ht="30" x14ac:dyDescent="0.25">
      <c r="A5" s="12" t="s">
        <v>147</v>
      </c>
      <c r="B5" s="6" t="s">
        <v>8</v>
      </c>
      <c r="C5" s="6">
        <v>2018</v>
      </c>
      <c r="D5" s="6" t="s">
        <v>148</v>
      </c>
      <c r="E5" s="6" t="s">
        <v>73</v>
      </c>
      <c r="F5" s="6" t="s">
        <v>149</v>
      </c>
      <c r="G5" s="6" t="s">
        <v>150</v>
      </c>
      <c r="H5" s="13">
        <v>2.77</v>
      </c>
      <c r="I5" s="6">
        <v>5</v>
      </c>
      <c r="J5" s="14">
        <v>3.6666666666666665</v>
      </c>
      <c r="K5" s="15"/>
      <c r="L5" s="16"/>
      <c r="M5" s="24"/>
      <c r="N5" s="48"/>
    </row>
    <row r="6" spans="1:14" ht="60" x14ac:dyDescent="0.25">
      <c r="A6" s="34" t="s">
        <v>243</v>
      </c>
      <c r="B6" s="35" t="s">
        <v>8</v>
      </c>
      <c r="C6" s="35">
        <v>2019</v>
      </c>
      <c r="D6" s="35" t="s">
        <v>244</v>
      </c>
      <c r="E6" s="35" t="s">
        <v>245</v>
      </c>
      <c r="F6" s="35" t="s">
        <v>131</v>
      </c>
      <c r="G6" s="35" t="s">
        <v>246</v>
      </c>
      <c r="H6" s="36">
        <v>4</v>
      </c>
      <c r="I6" s="35">
        <v>3</v>
      </c>
      <c r="J6" s="37">
        <v>5</v>
      </c>
      <c r="K6" s="38">
        <v>4000</v>
      </c>
      <c r="L6" s="39"/>
      <c r="M6" s="40"/>
      <c r="N6" s="49" t="s">
        <v>328</v>
      </c>
    </row>
    <row r="7" spans="1:14" s="41" customFormat="1" x14ac:dyDescent="0.25">
      <c r="A7" s="34" t="s">
        <v>199</v>
      </c>
      <c r="B7" s="35" t="s">
        <v>8</v>
      </c>
      <c r="C7" s="35">
        <v>2020</v>
      </c>
      <c r="D7" s="35" t="s">
        <v>170</v>
      </c>
      <c r="E7" s="35" t="s">
        <v>54</v>
      </c>
      <c r="F7" s="35" t="s">
        <v>131</v>
      </c>
      <c r="G7" s="35" t="s">
        <v>200</v>
      </c>
      <c r="H7" s="36">
        <v>3.95</v>
      </c>
      <c r="I7" s="35">
        <v>3</v>
      </c>
      <c r="J7" s="37">
        <v>4.8888888888888893</v>
      </c>
      <c r="K7" s="38">
        <v>4000</v>
      </c>
      <c r="L7" s="39"/>
      <c r="M7" s="40"/>
      <c r="N7" s="49" t="s">
        <v>330</v>
      </c>
    </row>
    <row r="8" spans="1:14" s="41" customFormat="1" ht="30" x14ac:dyDescent="0.25">
      <c r="A8" s="34" t="s">
        <v>269</v>
      </c>
      <c r="B8" s="35" t="s">
        <v>53</v>
      </c>
      <c r="C8" s="35">
        <v>2020</v>
      </c>
      <c r="D8" s="35" t="s">
        <v>156</v>
      </c>
      <c r="E8" s="35" t="s">
        <v>212</v>
      </c>
      <c r="F8" s="35" t="s">
        <v>10</v>
      </c>
      <c r="G8" s="35" t="s">
        <v>270</v>
      </c>
      <c r="H8" s="36">
        <v>3.88</v>
      </c>
      <c r="I8" s="35">
        <v>4</v>
      </c>
      <c r="J8" s="37">
        <v>4.8888888888888893</v>
      </c>
      <c r="K8" s="38">
        <v>4000</v>
      </c>
      <c r="L8" s="39"/>
      <c r="M8" s="40"/>
      <c r="N8" s="49" t="s">
        <v>331</v>
      </c>
    </row>
    <row r="9" spans="1:14" ht="30" x14ac:dyDescent="0.25">
      <c r="A9" s="12" t="s">
        <v>162</v>
      </c>
      <c r="B9" s="6" t="s">
        <v>8</v>
      </c>
      <c r="C9" s="6">
        <v>2012</v>
      </c>
      <c r="D9" s="6" t="s">
        <v>156</v>
      </c>
      <c r="E9" s="6" t="s">
        <v>23</v>
      </c>
      <c r="F9" s="6" t="s">
        <v>149</v>
      </c>
      <c r="G9" s="6" t="s">
        <v>163</v>
      </c>
      <c r="H9" s="13">
        <v>2.88</v>
      </c>
      <c r="I9" s="6">
        <v>5</v>
      </c>
      <c r="J9" s="14">
        <v>3.2222222222222228</v>
      </c>
      <c r="K9" s="15"/>
      <c r="L9" s="16"/>
      <c r="M9" s="24"/>
      <c r="N9" s="48"/>
    </row>
    <row r="10" spans="1:14" s="41" customFormat="1" ht="30" x14ac:dyDescent="0.25">
      <c r="A10" s="34" t="s">
        <v>241</v>
      </c>
      <c r="B10" s="35" t="s">
        <v>8</v>
      </c>
      <c r="C10" s="35">
        <v>2018</v>
      </c>
      <c r="D10" s="35" t="s">
        <v>185</v>
      </c>
      <c r="E10" s="35" t="s">
        <v>19</v>
      </c>
      <c r="F10" s="35" t="s">
        <v>136</v>
      </c>
      <c r="G10" s="35" t="s">
        <v>242</v>
      </c>
      <c r="H10" s="36">
        <v>3.54</v>
      </c>
      <c r="I10" s="35">
        <v>3</v>
      </c>
      <c r="J10" s="37">
        <v>4.8888888888888893</v>
      </c>
      <c r="K10" s="38">
        <v>4000</v>
      </c>
      <c r="L10" s="39"/>
      <c r="M10" s="40"/>
      <c r="N10" s="49" t="s">
        <v>331</v>
      </c>
    </row>
    <row r="11" spans="1:14" ht="45" x14ac:dyDescent="0.25">
      <c r="A11" s="12" t="s">
        <v>167</v>
      </c>
      <c r="B11" s="6" t="s">
        <v>8</v>
      </c>
      <c r="C11" s="6">
        <v>2019</v>
      </c>
      <c r="D11" s="6" t="s">
        <v>148</v>
      </c>
      <c r="E11" s="6" t="s">
        <v>65</v>
      </c>
      <c r="F11" s="6" t="s">
        <v>136</v>
      </c>
      <c r="G11" s="6" t="s">
        <v>168</v>
      </c>
      <c r="H11" s="13">
        <v>3.38</v>
      </c>
      <c r="I11" s="6">
        <v>5</v>
      </c>
      <c r="J11" s="14">
        <v>3.4444444444444446</v>
      </c>
      <c r="K11" s="15"/>
      <c r="L11" s="16"/>
      <c r="M11" s="24"/>
      <c r="N11" s="48"/>
    </row>
    <row r="12" spans="1:14" x14ac:dyDescent="0.25">
      <c r="A12" s="12" t="s">
        <v>169</v>
      </c>
      <c r="B12" s="6" t="s">
        <v>8</v>
      </c>
      <c r="C12" s="6">
        <v>2020</v>
      </c>
      <c r="D12" s="6" t="s">
        <v>170</v>
      </c>
      <c r="E12" s="6" t="s">
        <v>9</v>
      </c>
      <c r="F12" s="6" t="s">
        <v>136</v>
      </c>
      <c r="G12" s="6" t="s">
        <v>171</v>
      </c>
      <c r="H12" s="13">
        <v>3.31</v>
      </c>
      <c r="I12" s="6">
        <v>5</v>
      </c>
      <c r="J12" s="14">
        <v>4.4444444444444455</v>
      </c>
      <c r="K12" s="15"/>
      <c r="L12" s="16">
        <v>5300</v>
      </c>
      <c r="M12" s="24"/>
      <c r="N12" s="48"/>
    </row>
    <row r="13" spans="1:14" ht="30" x14ac:dyDescent="0.25">
      <c r="A13" s="12" t="s">
        <v>172</v>
      </c>
      <c r="B13" s="6" t="s">
        <v>8</v>
      </c>
      <c r="C13" s="6">
        <v>2012</v>
      </c>
      <c r="D13" s="6" t="s">
        <v>156</v>
      </c>
      <c r="E13" s="6" t="s">
        <v>23</v>
      </c>
      <c r="F13" s="6" t="s">
        <v>131</v>
      </c>
      <c r="G13" s="6" t="s">
        <v>74</v>
      </c>
      <c r="H13" s="13">
        <v>3.49</v>
      </c>
      <c r="I13" s="6">
        <v>3</v>
      </c>
      <c r="J13" s="14">
        <v>3.6666666666666665</v>
      </c>
      <c r="K13" s="15"/>
      <c r="L13" s="16">
        <v>2500</v>
      </c>
      <c r="M13" s="24"/>
      <c r="N13" s="48"/>
    </row>
    <row r="14" spans="1:14" s="41" customFormat="1" ht="30" x14ac:dyDescent="0.25">
      <c r="A14" s="34" t="s">
        <v>298</v>
      </c>
      <c r="B14" s="35" t="s">
        <v>8</v>
      </c>
      <c r="C14" s="35">
        <v>2019</v>
      </c>
      <c r="D14" s="35" t="s">
        <v>299</v>
      </c>
      <c r="E14" s="35" t="s">
        <v>300</v>
      </c>
      <c r="F14" s="35" t="s">
        <v>136</v>
      </c>
      <c r="G14" s="35" t="s">
        <v>74</v>
      </c>
      <c r="H14" s="36">
        <v>3.93</v>
      </c>
      <c r="I14" s="35">
        <v>3</v>
      </c>
      <c r="J14" s="37">
        <v>4.7777777777777777</v>
      </c>
      <c r="K14" s="38">
        <v>3500</v>
      </c>
      <c r="L14" s="39"/>
      <c r="M14" s="40"/>
      <c r="N14" s="49" t="s">
        <v>330</v>
      </c>
    </row>
    <row r="15" spans="1:14" s="41" customFormat="1" ht="30" x14ac:dyDescent="0.25">
      <c r="A15" s="34" t="s">
        <v>173</v>
      </c>
      <c r="B15" s="35" t="s">
        <v>8</v>
      </c>
      <c r="C15" s="35">
        <v>2019</v>
      </c>
      <c r="D15" s="35" t="s">
        <v>165</v>
      </c>
      <c r="E15" s="35" t="s">
        <v>54</v>
      </c>
      <c r="F15" s="35" t="s">
        <v>136</v>
      </c>
      <c r="G15" s="35" t="s">
        <v>174</v>
      </c>
      <c r="H15" s="36">
        <v>3.89</v>
      </c>
      <c r="I15" s="35">
        <v>5</v>
      </c>
      <c r="J15" s="37">
        <v>4.7777777777777786</v>
      </c>
      <c r="K15" s="38">
        <v>3500</v>
      </c>
      <c r="L15" s="39"/>
      <c r="M15" s="40"/>
      <c r="N15" s="49" t="s">
        <v>331</v>
      </c>
    </row>
    <row r="16" spans="1:14" ht="30" x14ac:dyDescent="0.25">
      <c r="A16" s="12" t="s">
        <v>179</v>
      </c>
      <c r="B16" s="6" t="s">
        <v>180</v>
      </c>
      <c r="C16" s="6">
        <v>2019</v>
      </c>
      <c r="D16" s="6" t="s">
        <v>181</v>
      </c>
      <c r="E16" s="6" t="s">
        <v>54</v>
      </c>
      <c r="F16" s="6" t="s">
        <v>136</v>
      </c>
      <c r="G16" s="6" t="s">
        <v>182</v>
      </c>
      <c r="H16" s="13">
        <v>3.25</v>
      </c>
      <c r="I16" s="6">
        <v>5</v>
      </c>
      <c r="J16" s="14">
        <v>3.5555555555555554</v>
      </c>
      <c r="K16" s="15"/>
      <c r="L16" s="16"/>
      <c r="M16" s="24"/>
      <c r="N16" s="48"/>
    </row>
    <row r="17" spans="1:14" s="41" customFormat="1" ht="30" x14ac:dyDescent="0.25">
      <c r="A17" s="34" t="s">
        <v>323</v>
      </c>
      <c r="B17" s="35" t="s">
        <v>8</v>
      </c>
      <c r="C17" s="35">
        <v>2019</v>
      </c>
      <c r="D17" s="35" t="s">
        <v>257</v>
      </c>
      <c r="E17" s="35" t="s">
        <v>209</v>
      </c>
      <c r="F17" s="35" t="s">
        <v>136</v>
      </c>
      <c r="G17" s="35" t="s">
        <v>315</v>
      </c>
      <c r="H17" s="36">
        <v>3.87</v>
      </c>
      <c r="I17" s="35">
        <v>4</v>
      </c>
      <c r="J17" s="37">
        <v>4.7777777777777786</v>
      </c>
      <c r="K17" s="38">
        <v>3500</v>
      </c>
      <c r="L17" s="39"/>
      <c r="M17" s="40"/>
      <c r="N17" s="49" t="s">
        <v>331</v>
      </c>
    </row>
    <row r="18" spans="1:14" s="41" customFormat="1" x14ac:dyDescent="0.25">
      <c r="A18" s="34" t="s">
        <v>313</v>
      </c>
      <c r="B18" s="35" t="s">
        <v>8</v>
      </c>
      <c r="C18" s="35">
        <v>2020</v>
      </c>
      <c r="D18" s="35" t="s">
        <v>160</v>
      </c>
      <c r="E18" s="35" t="s">
        <v>314</v>
      </c>
      <c r="F18" s="35" t="s">
        <v>131</v>
      </c>
      <c r="G18" s="35" t="s">
        <v>315</v>
      </c>
      <c r="H18" s="36">
        <v>3.68</v>
      </c>
      <c r="I18" s="35">
        <v>5</v>
      </c>
      <c r="J18" s="37">
        <v>4.7777777777777777</v>
      </c>
      <c r="K18" s="38">
        <v>3500</v>
      </c>
      <c r="L18" s="39"/>
      <c r="M18" s="40"/>
      <c r="N18" s="49" t="s">
        <v>331</v>
      </c>
    </row>
    <row r="19" spans="1:14" ht="30" x14ac:dyDescent="0.25">
      <c r="A19" s="12" t="s">
        <v>190</v>
      </c>
      <c r="B19" s="6" t="s">
        <v>8</v>
      </c>
      <c r="C19" s="6">
        <v>1996</v>
      </c>
      <c r="D19" s="6" t="s">
        <v>185</v>
      </c>
      <c r="E19" s="6" t="s">
        <v>23</v>
      </c>
      <c r="F19" s="6" t="s">
        <v>136</v>
      </c>
      <c r="G19" s="6" t="s">
        <v>74</v>
      </c>
      <c r="H19" s="13">
        <v>3.67</v>
      </c>
      <c r="I19" s="6">
        <v>5</v>
      </c>
      <c r="J19" s="14">
        <v>3.6666666666666665</v>
      </c>
      <c r="K19" s="15"/>
      <c r="L19" s="16">
        <v>2500</v>
      </c>
      <c r="M19" s="24">
        <v>1</v>
      </c>
      <c r="N19" s="48"/>
    </row>
    <row r="20" spans="1:14" s="41" customFormat="1" ht="30" x14ac:dyDescent="0.25">
      <c r="A20" s="34" t="s">
        <v>274</v>
      </c>
      <c r="B20" s="35" t="s">
        <v>8</v>
      </c>
      <c r="C20" s="35">
        <v>2019</v>
      </c>
      <c r="D20" s="35" t="s">
        <v>170</v>
      </c>
      <c r="E20" s="35" t="s">
        <v>83</v>
      </c>
      <c r="F20" s="35" t="s">
        <v>136</v>
      </c>
      <c r="G20" s="35" t="s">
        <v>203</v>
      </c>
      <c r="H20" s="36">
        <v>4</v>
      </c>
      <c r="I20" s="35">
        <v>5</v>
      </c>
      <c r="J20" s="37">
        <v>4.666666666666667</v>
      </c>
      <c r="K20" s="38">
        <v>3000</v>
      </c>
      <c r="L20" s="39"/>
      <c r="M20" s="40"/>
      <c r="N20" s="49" t="s">
        <v>329</v>
      </c>
    </row>
    <row r="21" spans="1:14" s="41" customFormat="1" ht="30" x14ac:dyDescent="0.25">
      <c r="A21" s="34" t="s">
        <v>309</v>
      </c>
      <c r="B21" s="35" t="s">
        <v>8</v>
      </c>
      <c r="C21" s="35">
        <v>2020</v>
      </c>
      <c r="D21" s="35" t="s">
        <v>244</v>
      </c>
      <c r="E21" s="35" t="s">
        <v>23</v>
      </c>
      <c r="F21" s="35" t="s">
        <v>131</v>
      </c>
      <c r="G21" s="35" t="s">
        <v>310</v>
      </c>
      <c r="H21" s="36">
        <v>4</v>
      </c>
      <c r="I21" s="35">
        <v>4</v>
      </c>
      <c r="J21" s="37">
        <v>4.5555555555555554</v>
      </c>
      <c r="K21" s="38">
        <v>3000</v>
      </c>
      <c r="L21" s="39"/>
      <c r="M21" s="40">
        <v>1</v>
      </c>
      <c r="N21" s="49" t="s">
        <v>329</v>
      </c>
    </row>
    <row r="22" spans="1:14" s="41" customFormat="1" ht="30" x14ac:dyDescent="0.25">
      <c r="A22" s="34" t="s">
        <v>317</v>
      </c>
      <c r="B22" s="35" t="s">
        <v>180</v>
      </c>
      <c r="C22" s="35">
        <v>2020</v>
      </c>
      <c r="D22" s="35" t="s">
        <v>318</v>
      </c>
      <c r="E22" s="35" t="s">
        <v>83</v>
      </c>
      <c r="F22" s="35" t="s">
        <v>131</v>
      </c>
      <c r="G22" s="35" t="s">
        <v>319</v>
      </c>
      <c r="H22" s="36">
        <v>4</v>
      </c>
      <c r="I22" s="35">
        <v>5</v>
      </c>
      <c r="J22" s="37">
        <v>4.666666666666667</v>
      </c>
      <c r="K22" s="38">
        <v>3000</v>
      </c>
      <c r="L22" s="39"/>
      <c r="M22" s="40"/>
      <c r="N22" s="49" t="s">
        <v>330</v>
      </c>
    </row>
    <row r="23" spans="1:14" ht="30" x14ac:dyDescent="0.25">
      <c r="A23" s="34" t="s">
        <v>164</v>
      </c>
      <c r="B23" s="35" t="s">
        <v>8</v>
      </c>
      <c r="C23" s="35">
        <v>2019</v>
      </c>
      <c r="D23" s="35" t="s">
        <v>165</v>
      </c>
      <c r="E23" s="35" t="s">
        <v>65</v>
      </c>
      <c r="F23" s="35" t="s">
        <v>136</v>
      </c>
      <c r="G23" s="35" t="s">
        <v>166</v>
      </c>
      <c r="H23" s="36">
        <v>3.72</v>
      </c>
      <c r="I23" s="35">
        <v>5</v>
      </c>
      <c r="J23" s="37">
        <v>4.666666666666667</v>
      </c>
      <c r="K23" s="38">
        <v>3000</v>
      </c>
      <c r="L23" s="39"/>
      <c r="M23" s="40">
        <v>1</v>
      </c>
      <c r="N23" s="49" t="s">
        <v>328</v>
      </c>
    </row>
    <row r="24" spans="1:14" s="41" customFormat="1" x14ac:dyDescent="0.25">
      <c r="A24" s="34" t="s">
        <v>187</v>
      </c>
      <c r="B24" s="35" t="s">
        <v>8</v>
      </c>
      <c r="C24" s="35">
        <v>2018</v>
      </c>
      <c r="D24" s="35" t="s">
        <v>156</v>
      </c>
      <c r="E24" s="35" t="s">
        <v>188</v>
      </c>
      <c r="F24" s="35" t="s">
        <v>149</v>
      </c>
      <c r="G24" s="35" t="s">
        <v>189</v>
      </c>
      <c r="H24" s="36">
        <v>3.44</v>
      </c>
      <c r="I24" s="35">
        <v>5</v>
      </c>
      <c r="J24" s="37">
        <v>4.333333333333333</v>
      </c>
      <c r="K24" s="38">
        <v>3000</v>
      </c>
      <c r="L24" s="39"/>
      <c r="M24" s="40">
        <v>1</v>
      </c>
      <c r="N24" s="49" t="s">
        <v>331</v>
      </c>
    </row>
    <row r="25" spans="1:14" ht="30" x14ac:dyDescent="0.25">
      <c r="A25" s="34" t="s">
        <v>259</v>
      </c>
      <c r="B25" s="35" t="s">
        <v>202</v>
      </c>
      <c r="C25" s="35">
        <v>1986</v>
      </c>
      <c r="D25" s="35" t="s">
        <v>156</v>
      </c>
      <c r="E25" s="35" t="s">
        <v>260</v>
      </c>
      <c r="F25" s="35" t="s">
        <v>136</v>
      </c>
      <c r="G25" s="35" t="s">
        <v>261</v>
      </c>
      <c r="H25" s="36">
        <v>4</v>
      </c>
      <c r="I25" s="35">
        <v>5</v>
      </c>
      <c r="J25" s="37">
        <v>4.4444444444444455</v>
      </c>
      <c r="K25" s="38">
        <v>2500</v>
      </c>
      <c r="L25" s="39"/>
      <c r="M25" s="40"/>
      <c r="N25" s="49" t="s">
        <v>329</v>
      </c>
    </row>
    <row r="26" spans="1:14" x14ac:dyDescent="0.25">
      <c r="A26" s="34" t="s">
        <v>302</v>
      </c>
      <c r="B26" s="35" t="s">
        <v>195</v>
      </c>
      <c r="C26" s="35">
        <v>1994</v>
      </c>
      <c r="D26" s="35" t="s">
        <v>156</v>
      </c>
      <c r="E26" s="35" t="s">
        <v>303</v>
      </c>
      <c r="F26" s="35" t="s">
        <v>136</v>
      </c>
      <c r="G26" s="35" t="s">
        <v>304</v>
      </c>
      <c r="H26" s="36">
        <v>4</v>
      </c>
      <c r="I26" s="35">
        <v>4</v>
      </c>
      <c r="J26" s="37">
        <v>4.2222222222222223</v>
      </c>
      <c r="K26" s="38">
        <v>2500</v>
      </c>
      <c r="L26" s="39"/>
      <c r="M26" s="40"/>
      <c r="N26" s="49" t="s">
        <v>329</v>
      </c>
    </row>
    <row r="27" spans="1:14" s="41" customFormat="1" ht="30" x14ac:dyDescent="0.25">
      <c r="A27" s="34" t="s">
        <v>183</v>
      </c>
      <c r="B27" s="35" t="s">
        <v>184</v>
      </c>
      <c r="C27" s="35">
        <v>2020</v>
      </c>
      <c r="D27" s="35" t="s">
        <v>185</v>
      </c>
      <c r="E27" s="35" t="s">
        <v>65</v>
      </c>
      <c r="F27" s="35" t="s">
        <v>131</v>
      </c>
      <c r="G27" s="35" t="s">
        <v>186</v>
      </c>
      <c r="H27" s="36">
        <v>3.85</v>
      </c>
      <c r="I27" s="35">
        <v>3</v>
      </c>
      <c r="J27" s="37">
        <v>4.2222222222222223</v>
      </c>
      <c r="K27" s="38">
        <v>2500</v>
      </c>
      <c r="L27" s="39"/>
      <c r="M27" s="40"/>
      <c r="N27" s="49" t="s">
        <v>331</v>
      </c>
    </row>
    <row r="28" spans="1:14" x14ac:dyDescent="0.25">
      <c r="A28" s="12" t="s">
        <v>214</v>
      </c>
      <c r="B28" s="6" t="s">
        <v>8</v>
      </c>
      <c r="C28" s="6">
        <v>2020</v>
      </c>
      <c r="D28" s="6" t="s">
        <v>215</v>
      </c>
      <c r="E28" s="6" t="s">
        <v>9</v>
      </c>
      <c r="F28" s="6" t="s">
        <v>131</v>
      </c>
      <c r="G28" s="6" t="s">
        <v>216</v>
      </c>
      <c r="H28" s="13">
        <v>3.32</v>
      </c>
      <c r="I28" s="6">
        <v>5</v>
      </c>
      <c r="J28" s="14">
        <v>3.3333333333333335</v>
      </c>
      <c r="K28" s="15"/>
      <c r="L28" s="16"/>
      <c r="M28" s="24"/>
      <c r="N28" s="48"/>
    </row>
    <row r="29" spans="1:14" x14ac:dyDescent="0.25">
      <c r="A29" s="12" t="s">
        <v>217</v>
      </c>
      <c r="B29" s="6" t="s">
        <v>8</v>
      </c>
      <c r="C29" s="6">
        <v>2020</v>
      </c>
      <c r="D29" s="6" t="s">
        <v>185</v>
      </c>
      <c r="E29" s="6" t="s">
        <v>218</v>
      </c>
      <c r="F29" s="6" t="s">
        <v>131</v>
      </c>
      <c r="G29" s="6" t="s">
        <v>219</v>
      </c>
      <c r="H29" s="13">
        <v>3.15</v>
      </c>
      <c r="I29" s="6">
        <v>3</v>
      </c>
      <c r="J29" s="14">
        <v>3</v>
      </c>
      <c r="K29" s="15"/>
      <c r="L29" s="16"/>
      <c r="M29" s="24"/>
      <c r="N29" s="48"/>
    </row>
    <row r="30" spans="1:14" ht="30" x14ac:dyDescent="0.25">
      <c r="A30" s="12" t="s">
        <v>220</v>
      </c>
      <c r="B30" s="6" t="s">
        <v>8</v>
      </c>
      <c r="C30" s="6">
        <v>2020</v>
      </c>
      <c r="D30" s="6" t="s">
        <v>170</v>
      </c>
      <c r="E30" s="6" t="s">
        <v>221</v>
      </c>
      <c r="F30" s="6" t="s">
        <v>131</v>
      </c>
      <c r="G30" s="6" t="s">
        <v>222</v>
      </c>
      <c r="H30" s="13">
        <v>3.93</v>
      </c>
      <c r="I30" s="6">
        <v>4</v>
      </c>
      <c r="J30" s="14">
        <v>3.6666666666666665</v>
      </c>
      <c r="K30" s="15"/>
      <c r="L30" s="16"/>
      <c r="M30" s="24"/>
      <c r="N30" s="48"/>
    </row>
    <row r="31" spans="1:14" x14ac:dyDescent="0.25">
      <c r="A31" s="34" t="s">
        <v>250</v>
      </c>
      <c r="B31" s="35" t="s">
        <v>8</v>
      </c>
      <c r="C31" s="35">
        <v>2020</v>
      </c>
      <c r="D31" s="35" t="s">
        <v>160</v>
      </c>
      <c r="E31" s="35" t="s">
        <v>209</v>
      </c>
      <c r="F31" s="35" t="s">
        <v>131</v>
      </c>
      <c r="G31" s="35" t="s">
        <v>251</v>
      </c>
      <c r="H31" s="36">
        <v>3.8</v>
      </c>
      <c r="I31" s="35">
        <v>4</v>
      </c>
      <c r="J31" s="37">
        <v>4.4444444444444438</v>
      </c>
      <c r="K31" s="38">
        <v>2500</v>
      </c>
      <c r="L31" s="39"/>
      <c r="M31" s="40"/>
      <c r="N31" s="49" t="s">
        <v>328</v>
      </c>
    </row>
    <row r="32" spans="1:14" s="41" customFormat="1" ht="30" x14ac:dyDescent="0.25">
      <c r="A32" s="34" t="s">
        <v>291</v>
      </c>
      <c r="B32" s="35" t="s">
        <v>180</v>
      </c>
      <c r="C32" s="35">
        <v>2020</v>
      </c>
      <c r="D32" s="35" t="s">
        <v>244</v>
      </c>
      <c r="E32" s="35" t="s">
        <v>73</v>
      </c>
      <c r="F32" s="35" t="s">
        <v>131</v>
      </c>
      <c r="G32" s="35" t="s">
        <v>292</v>
      </c>
      <c r="H32" s="36">
        <v>3.74</v>
      </c>
      <c r="I32" s="35">
        <v>5</v>
      </c>
      <c r="J32" s="37">
        <v>4.333333333333333</v>
      </c>
      <c r="K32" s="38">
        <v>2500</v>
      </c>
      <c r="L32" s="39"/>
      <c r="M32" s="40"/>
      <c r="N32" s="49" t="s">
        <v>331</v>
      </c>
    </row>
    <row r="33" spans="1:14" ht="30" x14ac:dyDescent="0.25">
      <c r="A33" s="12" t="s">
        <v>226</v>
      </c>
      <c r="B33" s="6" t="s">
        <v>8</v>
      </c>
      <c r="C33" s="6">
        <v>2019</v>
      </c>
      <c r="D33" s="6" t="s">
        <v>227</v>
      </c>
      <c r="E33" s="6" t="s">
        <v>65</v>
      </c>
      <c r="F33" s="6" t="s">
        <v>136</v>
      </c>
      <c r="G33" s="6" t="s">
        <v>137</v>
      </c>
      <c r="H33" s="13">
        <v>3.66</v>
      </c>
      <c r="I33" s="6">
        <v>5</v>
      </c>
      <c r="J33" s="14">
        <v>3.3333333333333335</v>
      </c>
      <c r="K33" s="15"/>
      <c r="L33" s="16"/>
      <c r="M33" s="24"/>
      <c r="N33" s="48"/>
    </row>
    <row r="34" spans="1:14" s="41" customFormat="1" ht="30" x14ac:dyDescent="0.25">
      <c r="A34" s="34" t="s">
        <v>194</v>
      </c>
      <c r="B34" s="35" t="s">
        <v>195</v>
      </c>
      <c r="C34" s="35">
        <v>2018</v>
      </c>
      <c r="D34" s="35" t="s">
        <v>196</v>
      </c>
      <c r="E34" s="35" t="s">
        <v>23</v>
      </c>
      <c r="F34" s="35" t="s">
        <v>149</v>
      </c>
      <c r="G34" s="35" t="s">
        <v>74</v>
      </c>
      <c r="H34" s="36">
        <v>3.59</v>
      </c>
      <c r="I34" s="35">
        <v>5</v>
      </c>
      <c r="J34" s="37">
        <v>4.333333333333333</v>
      </c>
      <c r="K34" s="38">
        <v>2500</v>
      </c>
      <c r="L34" s="39"/>
      <c r="M34" s="40"/>
      <c r="N34" s="49" t="s">
        <v>331</v>
      </c>
    </row>
    <row r="35" spans="1:14" ht="30" x14ac:dyDescent="0.25">
      <c r="A35" s="12" t="s">
        <v>230</v>
      </c>
      <c r="B35" s="6" t="s">
        <v>8</v>
      </c>
      <c r="C35" s="6">
        <v>2019</v>
      </c>
      <c r="D35" s="6" t="s">
        <v>181</v>
      </c>
      <c r="E35" s="6" t="s">
        <v>231</v>
      </c>
      <c r="F35" s="6" t="s">
        <v>136</v>
      </c>
      <c r="G35" s="6" t="s">
        <v>232</v>
      </c>
      <c r="H35" s="13">
        <v>3.12</v>
      </c>
      <c r="I35" s="6">
        <v>5</v>
      </c>
      <c r="J35" s="14">
        <v>3.2222222222222228</v>
      </c>
      <c r="K35" s="15"/>
      <c r="L35" s="16"/>
      <c r="M35" s="24"/>
      <c r="N35" s="48"/>
    </row>
    <row r="36" spans="1:14" x14ac:dyDescent="0.25">
      <c r="A36" s="12" t="s">
        <v>233</v>
      </c>
      <c r="B36" s="6" t="s">
        <v>8</v>
      </c>
      <c r="C36" s="6">
        <v>2020</v>
      </c>
      <c r="D36" s="6" t="s">
        <v>185</v>
      </c>
      <c r="E36" s="6" t="s">
        <v>234</v>
      </c>
      <c r="F36" s="6" t="s">
        <v>131</v>
      </c>
      <c r="G36" s="6" t="s">
        <v>235</v>
      </c>
      <c r="H36" s="13">
        <v>3.16</v>
      </c>
      <c r="I36" s="6">
        <v>3</v>
      </c>
      <c r="J36" s="14">
        <v>3.8888888888888888</v>
      </c>
      <c r="K36" s="15"/>
      <c r="L36" s="16"/>
      <c r="M36" s="24"/>
      <c r="N36" s="48"/>
    </row>
    <row r="37" spans="1:14" x14ac:dyDescent="0.25">
      <c r="A37" s="12" t="s">
        <v>236</v>
      </c>
      <c r="B37" s="6" t="s">
        <v>8</v>
      </c>
      <c r="C37" s="6">
        <v>2020</v>
      </c>
      <c r="D37" s="6" t="s">
        <v>156</v>
      </c>
      <c r="E37" s="6" t="s">
        <v>237</v>
      </c>
      <c r="F37" s="6" t="s">
        <v>131</v>
      </c>
      <c r="G37" s="6" t="s">
        <v>74</v>
      </c>
      <c r="H37" s="13">
        <v>2</v>
      </c>
      <c r="I37" s="6">
        <v>5</v>
      </c>
      <c r="J37" s="14">
        <v>3</v>
      </c>
      <c r="K37" s="15"/>
      <c r="L37" s="16"/>
      <c r="M37" s="24"/>
      <c r="N37" s="48"/>
    </row>
    <row r="38" spans="1:14" s="41" customFormat="1" x14ac:dyDescent="0.25">
      <c r="A38" s="34" t="s">
        <v>238</v>
      </c>
      <c r="B38" s="35" t="s">
        <v>239</v>
      </c>
      <c r="C38" s="35">
        <v>2020</v>
      </c>
      <c r="D38" s="35" t="s">
        <v>160</v>
      </c>
      <c r="E38" s="35" t="s">
        <v>240</v>
      </c>
      <c r="F38" s="35" t="s">
        <v>131</v>
      </c>
      <c r="G38" s="35" t="s">
        <v>17</v>
      </c>
      <c r="H38" s="36">
        <v>3.37</v>
      </c>
      <c r="I38" s="35">
        <v>5</v>
      </c>
      <c r="J38" s="37">
        <v>4.4444444444444438</v>
      </c>
      <c r="K38" s="38">
        <v>2500</v>
      </c>
      <c r="L38" s="39"/>
      <c r="M38" s="40"/>
      <c r="N38" s="49" t="s">
        <v>331</v>
      </c>
    </row>
    <row r="39" spans="1:14" s="41" customFormat="1" x14ac:dyDescent="0.25">
      <c r="A39" s="34" t="s">
        <v>228</v>
      </c>
      <c r="B39" s="35" t="s">
        <v>8</v>
      </c>
      <c r="C39" s="35">
        <v>2020</v>
      </c>
      <c r="D39" s="35" t="s">
        <v>160</v>
      </c>
      <c r="E39" s="35" t="s">
        <v>9</v>
      </c>
      <c r="F39" s="35" t="s">
        <v>131</v>
      </c>
      <c r="G39" s="35" t="s">
        <v>229</v>
      </c>
      <c r="H39" s="36">
        <v>3.32</v>
      </c>
      <c r="I39" s="35">
        <v>5</v>
      </c>
      <c r="J39" s="37">
        <v>4.4444444444444455</v>
      </c>
      <c r="K39" s="38">
        <v>2500</v>
      </c>
      <c r="L39" s="39"/>
      <c r="M39" s="40"/>
      <c r="N39" s="49" t="s">
        <v>331</v>
      </c>
    </row>
    <row r="40" spans="1:14" s="41" customFormat="1" x14ac:dyDescent="0.25">
      <c r="A40" s="34" t="s">
        <v>175</v>
      </c>
      <c r="B40" s="35" t="s">
        <v>8</v>
      </c>
      <c r="C40" s="35">
        <v>2020</v>
      </c>
      <c r="D40" s="35" t="s">
        <v>176</v>
      </c>
      <c r="E40" s="35" t="s">
        <v>177</v>
      </c>
      <c r="F40" s="35" t="s">
        <v>131</v>
      </c>
      <c r="G40" s="35" t="s">
        <v>178</v>
      </c>
      <c r="H40" s="36">
        <v>3.31</v>
      </c>
      <c r="I40" s="35">
        <v>4</v>
      </c>
      <c r="J40" s="37">
        <v>4.4444444444444438</v>
      </c>
      <c r="K40" s="38">
        <v>2500</v>
      </c>
      <c r="L40" s="39"/>
      <c r="M40" s="40"/>
      <c r="N40" s="49" t="s">
        <v>331</v>
      </c>
    </row>
    <row r="41" spans="1:14" ht="30" x14ac:dyDescent="0.25">
      <c r="A41" s="34" t="s">
        <v>208</v>
      </c>
      <c r="B41" s="35" t="s">
        <v>8</v>
      </c>
      <c r="C41" s="35">
        <v>2020</v>
      </c>
      <c r="D41" s="35" t="s">
        <v>160</v>
      </c>
      <c r="E41" s="35" t="s">
        <v>209</v>
      </c>
      <c r="F41" s="35" t="s">
        <v>131</v>
      </c>
      <c r="G41" s="35" t="s">
        <v>210</v>
      </c>
      <c r="H41" s="36">
        <v>4</v>
      </c>
      <c r="I41" s="35">
        <v>5</v>
      </c>
      <c r="J41" s="37">
        <v>4.666666666666667</v>
      </c>
      <c r="K41" s="38">
        <v>2400</v>
      </c>
      <c r="L41" s="39">
        <v>600</v>
      </c>
      <c r="M41" s="40"/>
      <c r="N41" s="49" t="s">
        <v>330</v>
      </c>
    </row>
    <row r="42" spans="1:14" s="41" customFormat="1" ht="30" x14ac:dyDescent="0.25">
      <c r="A42" s="34" t="s">
        <v>320</v>
      </c>
      <c r="B42" s="35" t="s">
        <v>35</v>
      </c>
      <c r="C42" s="35">
        <v>2020</v>
      </c>
      <c r="D42" s="35" t="s">
        <v>160</v>
      </c>
      <c r="E42" s="35" t="s">
        <v>321</v>
      </c>
      <c r="F42" s="35" t="s">
        <v>131</v>
      </c>
      <c r="G42" s="35" t="s">
        <v>322</v>
      </c>
      <c r="H42" s="36">
        <v>4</v>
      </c>
      <c r="I42" s="35">
        <v>5</v>
      </c>
      <c r="J42" s="37">
        <v>4.7777777777777777</v>
      </c>
      <c r="K42" s="38">
        <v>2200</v>
      </c>
      <c r="L42" s="39">
        <v>1300</v>
      </c>
      <c r="M42" s="40"/>
      <c r="N42" s="49" t="s">
        <v>329</v>
      </c>
    </row>
    <row r="43" spans="1:14" ht="30" x14ac:dyDescent="0.25">
      <c r="A43" s="12" t="s">
        <v>252</v>
      </c>
      <c r="B43" s="6" t="s">
        <v>8</v>
      </c>
      <c r="C43" s="6">
        <v>2020</v>
      </c>
      <c r="D43" s="6" t="s">
        <v>176</v>
      </c>
      <c r="E43" s="6" t="s">
        <v>19</v>
      </c>
      <c r="F43" s="6" t="s">
        <v>131</v>
      </c>
      <c r="G43" s="6" t="s">
        <v>253</v>
      </c>
      <c r="H43" s="13">
        <v>2.72</v>
      </c>
      <c r="I43" s="6">
        <v>5</v>
      </c>
      <c r="J43" s="14">
        <v>3.2222222222222228</v>
      </c>
      <c r="K43" s="15"/>
      <c r="L43" s="16"/>
      <c r="M43" s="24"/>
      <c r="N43" s="48"/>
    </row>
    <row r="44" spans="1:14" ht="30" x14ac:dyDescent="0.25">
      <c r="A44" s="12" t="s">
        <v>254</v>
      </c>
      <c r="B44" s="6" t="s">
        <v>180</v>
      </c>
      <c r="C44" s="6">
        <v>2020</v>
      </c>
      <c r="D44" s="6" t="s">
        <v>185</v>
      </c>
      <c r="E44" s="6" t="s">
        <v>19</v>
      </c>
      <c r="F44" s="6" t="s">
        <v>131</v>
      </c>
      <c r="G44" s="6" t="s">
        <v>255</v>
      </c>
      <c r="H44" s="13">
        <v>3.14</v>
      </c>
      <c r="I44" s="6">
        <v>5</v>
      </c>
      <c r="J44" s="14">
        <v>3.8888888888888888</v>
      </c>
      <c r="K44" s="15"/>
      <c r="L44" s="16"/>
      <c r="M44" s="24"/>
      <c r="N44" s="48"/>
    </row>
    <row r="45" spans="1:14" ht="30" x14ac:dyDescent="0.25">
      <c r="A45" s="34" t="s">
        <v>264</v>
      </c>
      <c r="B45" s="35" t="s">
        <v>8</v>
      </c>
      <c r="C45" s="35">
        <v>2020</v>
      </c>
      <c r="D45" s="35" t="s">
        <v>265</v>
      </c>
      <c r="E45" s="35" t="s">
        <v>23</v>
      </c>
      <c r="F45" s="35" t="s">
        <v>131</v>
      </c>
      <c r="G45" s="35" t="s">
        <v>266</v>
      </c>
      <c r="H45" s="36">
        <v>4</v>
      </c>
      <c r="I45" s="35">
        <v>3</v>
      </c>
      <c r="J45" s="37">
        <v>4.1111111111111107</v>
      </c>
      <c r="K45" s="38">
        <v>2000</v>
      </c>
      <c r="L45" s="39"/>
      <c r="M45" s="40"/>
      <c r="N45" s="49" t="s">
        <v>329</v>
      </c>
    </row>
    <row r="46" spans="1:14" s="41" customFormat="1" ht="30" x14ac:dyDescent="0.25">
      <c r="A46" s="34" t="s">
        <v>286</v>
      </c>
      <c r="B46" s="35" t="s">
        <v>239</v>
      </c>
      <c r="C46" s="35">
        <v>2019</v>
      </c>
      <c r="D46" s="35" t="s">
        <v>156</v>
      </c>
      <c r="E46" s="35" t="s">
        <v>240</v>
      </c>
      <c r="F46" s="35" t="s">
        <v>136</v>
      </c>
      <c r="G46" s="35" t="s">
        <v>287</v>
      </c>
      <c r="H46" s="36">
        <v>3.79</v>
      </c>
      <c r="I46" s="35">
        <v>4</v>
      </c>
      <c r="J46" s="37">
        <v>4.1111111111111107</v>
      </c>
      <c r="K46" s="38">
        <v>2000</v>
      </c>
      <c r="L46" s="39"/>
      <c r="M46" s="40"/>
      <c r="N46" s="49" t="s">
        <v>332</v>
      </c>
    </row>
    <row r="47" spans="1:14" ht="30" x14ac:dyDescent="0.25">
      <c r="A47" s="12" t="s">
        <v>262</v>
      </c>
      <c r="B47" s="6" t="s">
        <v>8</v>
      </c>
      <c r="C47" s="6">
        <v>2019</v>
      </c>
      <c r="D47" s="6" t="s">
        <v>156</v>
      </c>
      <c r="E47" s="6" t="s">
        <v>23</v>
      </c>
      <c r="F47" s="6" t="s">
        <v>131</v>
      </c>
      <c r="G47" s="6" t="s">
        <v>263</v>
      </c>
      <c r="H47" s="13">
        <v>3.23</v>
      </c>
      <c r="I47" s="6">
        <v>5</v>
      </c>
      <c r="J47" s="14">
        <v>3.6666666666666665</v>
      </c>
      <c r="K47" s="15"/>
      <c r="L47" s="16"/>
      <c r="M47" s="24"/>
      <c r="N47" s="48"/>
    </row>
    <row r="48" spans="1:14" s="41" customFormat="1" ht="45" x14ac:dyDescent="0.25">
      <c r="A48" s="34" t="s">
        <v>191</v>
      </c>
      <c r="B48" s="35" t="s">
        <v>8</v>
      </c>
      <c r="C48" s="35">
        <v>2017</v>
      </c>
      <c r="D48" s="35" t="s">
        <v>192</v>
      </c>
      <c r="E48" s="35" t="s">
        <v>19</v>
      </c>
      <c r="F48" s="35" t="s">
        <v>136</v>
      </c>
      <c r="G48" s="35" t="s">
        <v>193</v>
      </c>
      <c r="H48" s="36">
        <v>3.78</v>
      </c>
      <c r="I48" s="35">
        <v>4</v>
      </c>
      <c r="J48" s="37">
        <v>4.1111111111111107</v>
      </c>
      <c r="K48" s="38">
        <v>2000</v>
      </c>
      <c r="L48" s="39"/>
      <c r="M48" s="40"/>
      <c r="N48" s="49" t="s">
        <v>332</v>
      </c>
    </row>
    <row r="49" spans="1:14" ht="30" x14ac:dyDescent="0.25">
      <c r="A49" s="12" t="s">
        <v>267</v>
      </c>
      <c r="B49" s="6" t="s">
        <v>102</v>
      </c>
      <c r="C49" s="6">
        <v>2019</v>
      </c>
      <c r="D49" s="6" t="s">
        <v>156</v>
      </c>
      <c r="E49" s="6" t="s">
        <v>23</v>
      </c>
      <c r="F49" s="6" t="s">
        <v>136</v>
      </c>
      <c r="G49" s="6" t="s">
        <v>268</v>
      </c>
      <c r="H49" s="13">
        <v>3.24</v>
      </c>
      <c r="I49" s="6">
        <v>4</v>
      </c>
      <c r="J49" s="14">
        <v>3</v>
      </c>
      <c r="K49" s="15"/>
      <c r="L49" s="16">
        <v>1000</v>
      </c>
      <c r="M49" s="24"/>
      <c r="N49" s="48"/>
    </row>
    <row r="50" spans="1:14" s="41" customFormat="1" ht="30" x14ac:dyDescent="0.25">
      <c r="A50" s="34" t="s">
        <v>151</v>
      </c>
      <c r="B50" s="35" t="s">
        <v>8</v>
      </c>
      <c r="C50" s="35">
        <v>2019</v>
      </c>
      <c r="D50" s="35" t="s">
        <v>152</v>
      </c>
      <c r="E50" s="35" t="s">
        <v>153</v>
      </c>
      <c r="F50" s="35" t="s">
        <v>136</v>
      </c>
      <c r="G50" s="35" t="s">
        <v>154</v>
      </c>
      <c r="H50" s="36">
        <v>3.71</v>
      </c>
      <c r="I50" s="35">
        <v>3</v>
      </c>
      <c r="J50" s="37">
        <v>4.1111111111111107</v>
      </c>
      <c r="K50" s="38">
        <v>2000</v>
      </c>
      <c r="L50" s="39"/>
      <c r="M50" s="40"/>
      <c r="N50" s="49" t="s">
        <v>332</v>
      </c>
    </row>
    <row r="51" spans="1:14" ht="30" x14ac:dyDescent="0.25">
      <c r="A51" s="12" t="s">
        <v>271</v>
      </c>
      <c r="B51" s="6" t="s">
        <v>8</v>
      </c>
      <c r="C51" s="6">
        <v>2019</v>
      </c>
      <c r="D51" s="6" t="s">
        <v>272</v>
      </c>
      <c r="E51" s="6" t="s">
        <v>19</v>
      </c>
      <c r="F51" s="6" t="s">
        <v>136</v>
      </c>
      <c r="G51" s="6" t="s">
        <v>273</v>
      </c>
      <c r="H51" s="13">
        <v>3.87</v>
      </c>
      <c r="I51" s="6">
        <v>5</v>
      </c>
      <c r="J51" s="14">
        <v>3.3333333333333335</v>
      </c>
      <c r="K51" s="15"/>
      <c r="L51" s="16"/>
      <c r="M51" s="24"/>
      <c r="N51" s="48"/>
    </row>
    <row r="52" spans="1:14" s="41" customFormat="1" x14ac:dyDescent="0.25">
      <c r="A52" s="34" t="s">
        <v>311</v>
      </c>
      <c r="B52" s="35" t="s">
        <v>8</v>
      </c>
      <c r="C52" s="35">
        <v>2020</v>
      </c>
      <c r="D52" s="35" t="s">
        <v>244</v>
      </c>
      <c r="E52" s="35" t="s">
        <v>209</v>
      </c>
      <c r="F52" s="35" t="s">
        <v>131</v>
      </c>
      <c r="G52" s="35" t="s">
        <v>312</v>
      </c>
      <c r="H52" s="36">
        <v>3.56</v>
      </c>
      <c r="I52" s="35">
        <v>4</v>
      </c>
      <c r="J52" s="37">
        <v>4.1111111111111107</v>
      </c>
      <c r="K52" s="38">
        <v>2000</v>
      </c>
      <c r="L52" s="39"/>
      <c r="M52" s="40"/>
      <c r="N52" s="49" t="s">
        <v>332</v>
      </c>
    </row>
    <row r="53" spans="1:14" ht="30" x14ac:dyDescent="0.25">
      <c r="A53" s="12" t="s">
        <v>275</v>
      </c>
      <c r="B53" s="6" t="s">
        <v>180</v>
      </c>
      <c r="C53" s="6">
        <v>2020</v>
      </c>
      <c r="D53" s="6" t="s">
        <v>185</v>
      </c>
      <c r="E53" s="6" t="s">
        <v>19</v>
      </c>
      <c r="F53" s="6" t="s">
        <v>131</v>
      </c>
      <c r="G53" s="6" t="s">
        <v>276</v>
      </c>
      <c r="H53" s="13">
        <v>3.2</v>
      </c>
      <c r="I53" s="6">
        <v>5</v>
      </c>
      <c r="J53" s="14">
        <v>3.3333333333333335</v>
      </c>
      <c r="K53" s="15"/>
      <c r="L53" s="16"/>
      <c r="M53" s="24"/>
      <c r="N53" s="48"/>
    </row>
    <row r="54" spans="1:14" s="41" customFormat="1" x14ac:dyDescent="0.25">
      <c r="A54" s="34" t="s">
        <v>155</v>
      </c>
      <c r="B54" s="35" t="s">
        <v>35</v>
      </c>
      <c r="C54" s="35">
        <v>2019</v>
      </c>
      <c r="D54" s="35" t="s">
        <v>156</v>
      </c>
      <c r="E54" s="35" t="s">
        <v>157</v>
      </c>
      <c r="F54" s="35" t="s">
        <v>136</v>
      </c>
      <c r="G54" s="35" t="s">
        <v>158</v>
      </c>
      <c r="H54" s="36">
        <v>3.45</v>
      </c>
      <c r="I54" s="35">
        <v>5</v>
      </c>
      <c r="J54" s="37">
        <v>4.1111111111111107</v>
      </c>
      <c r="K54" s="38">
        <v>2000</v>
      </c>
      <c r="L54" s="39"/>
      <c r="M54" s="40"/>
      <c r="N54" s="49" t="s">
        <v>332</v>
      </c>
    </row>
    <row r="55" spans="1:14" s="41" customFormat="1" ht="30" x14ac:dyDescent="0.25">
      <c r="A55" s="34" t="s">
        <v>211</v>
      </c>
      <c r="B55" s="35" t="s">
        <v>8</v>
      </c>
      <c r="C55" s="35">
        <v>2020</v>
      </c>
      <c r="D55" s="35" t="s">
        <v>156</v>
      </c>
      <c r="E55" s="35" t="s">
        <v>212</v>
      </c>
      <c r="F55" s="35" t="s">
        <v>136</v>
      </c>
      <c r="G55" s="35" t="s">
        <v>213</v>
      </c>
      <c r="H55" s="36">
        <v>3.42</v>
      </c>
      <c r="I55" s="35">
        <v>4</v>
      </c>
      <c r="J55" s="37">
        <v>4.1111111111111107</v>
      </c>
      <c r="K55" s="38">
        <v>2000</v>
      </c>
      <c r="L55" s="39"/>
      <c r="M55" s="40"/>
      <c r="N55" s="49" t="s">
        <v>332</v>
      </c>
    </row>
    <row r="56" spans="1:14" ht="30" x14ac:dyDescent="0.25">
      <c r="A56" s="12" t="s">
        <v>280</v>
      </c>
      <c r="B56" s="6" t="s">
        <v>8</v>
      </c>
      <c r="C56" s="6">
        <v>2016</v>
      </c>
      <c r="D56" s="6" t="s">
        <v>156</v>
      </c>
      <c r="E56" s="6" t="s">
        <v>281</v>
      </c>
      <c r="F56" s="6" t="s">
        <v>136</v>
      </c>
      <c r="G56" s="6" t="s">
        <v>282</v>
      </c>
      <c r="H56" s="13">
        <v>2.64</v>
      </c>
      <c r="I56" s="6">
        <v>5</v>
      </c>
      <c r="J56" s="14">
        <v>3.4444444444444446</v>
      </c>
      <c r="K56" s="15"/>
      <c r="L56" s="16"/>
      <c r="M56" s="24"/>
      <c r="N56" s="48"/>
    </row>
    <row r="57" spans="1:14" s="41" customFormat="1" ht="30" x14ac:dyDescent="0.25">
      <c r="A57" s="34" t="s">
        <v>204</v>
      </c>
      <c r="B57" s="35" t="s">
        <v>205</v>
      </c>
      <c r="C57" s="35">
        <v>2016</v>
      </c>
      <c r="D57" s="35" t="s">
        <v>206</v>
      </c>
      <c r="E57" s="35" t="s">
        <v>65</v>
      </c>
      <c r="F57" s="35" t="s">
        <v>136</v>
      </c>
      <c r="G57" s="35" t="s">
        <v>207</v>
      </c>
      <c r="H57" s="36">
        <v>3.38</v>
      </c>
      <c r="I57" s="35">
        <v>5</v>
      </c>
      <c r="J57" s="37">
        <v>4.1111111111111107</v>
      </c>
      <c r="K57" s="38">
        <v>2000</v>
      </c>
      <c r="L57" s="39"/>
      <c r="M57" s="40"/>
      <c r="N57" s="49" t="s">
        <v>332</v>
      </c>
    </row>
    <row r="58" spans="1:14" s="41" customFormat="1" ht="30" x14ac:dyDescent="0.25">
      <c r="A58" s="34" t="s">
        <v>197</v>
      </c>
      <c r="B58" s="35" t="s">
        <v>64</v>
      </c>
      <c r="C58" s="35">
        <v>2020</v>
      </c>
      <c r="D58" s="35" t="s">
        <v>156</v>
      </c>
      <c r="E58" s="35" t="s">
        <v>65</v>
      </c>
      <c r="F58" s="35" t="s">
        <v>149</v>
      </c>
      <c r="G58" s="35" t="s">
        <v>198</v>
      </c>
      <c r="H58" s="36">
        <v>4</v>
      </c>
      <c r="I58" s="35">
        <v>4</v>
      </c>
      <c r="J58" s="37">
        <v>4.5555555555555562</v>
      </c>
      <c r="K58" s="38">
        <v>1650</v>
      </c>
      <c r="L58" s="39">
        <v>1350</v>
      </c>
      <c r="M58" s="40"/>
      <c r="N58" s="49" t="s">
        <v>333</v>
      </c>
    </row>
    <row r="59" spans="1:14" x14ac:dyDescent="0.25">
      <c r="A59" s="12" t="s">
        <v>288</v>
      </c>
      <c r="B59" s="6" t="s">
        <v>8</v>
      </c>
      <c r="C59" s="6">
        <v>2020</v>
      </c>
      <c r="D59" s="6" t="s">
        <v>176</v>
      </c>
      <c r="E59" s="6" t="s">
        <v>289</v>
      </c>
      <c r="F59" s="6" t="s">
        <v>131</v>
      </c>
      <c r="G59" s="6" t="s">
        <v>55</v>
      </c>
      <c r="H59" s="13">
        <v>2.75</v>
      </c>
      <c r="I59" s="6">
        <v>5</v>
      </c>
      <c r="J59" s="14">
        <v>2.5555555555555554</v>
      </c>
      <c r="K59" s="15"/>
      <c r="L59" s="16"/>
      <c r="M59" s="24"/>
      <c r="N59" s="48"/>
    </row>
    <row r="60" spans="1:14" ht="30" x14ac:dyDescent="0.25">
      <c r="A60" s="12" t="s">
        <v>290</v>
      </c>
      <c r="B60" s="6" t="s">
        <v>53</v>
      </c>
      <c r="C60" s="6">
        <v>2020</v>
      </c>
      <c r="D60" s="6" t="s">
        <v>185</v>
      </c>
      <c r="E60" s="6" t="s">
        <v>73</v>
      </c>
      <c r="F60" s="6" t="s">
        <v>131</v>
      </c>
      <c r="G60" s="6" t="s">
        <v>17</v>
      </c>
      <c r="H60" s="13">
        <v>3.9</v>
      </c>
      <c r="I60" s="6">
        <v>5</v>
      </c>
      <c r="J60" s="14">
        <v>3.6666666666666665</v>
      </c>
      <c r="K60" s="15"/>
      <c r="L60" s="16"/>
      <c r="M60" s="24"/>
      <c r="N60" s="48"/>
    </row>
    <row r="61" spans="1:14" s="41" customFormat="1" ht="30" x14ac:dyDescent="0.25">
      <c r="A61" s="34" t="s">
        <v>223</v>
      </c>
      <c r="B61" s="35" t="s">
        <v>8</v>
      </c>
      <c r="C61" s="35">
        <v>2016</v>
      </c>
      <c r="D61" s="35" t="s">
        <v>224</v>
      </c>
      <c r="E61" s="35" t="s">
        <v>73</v>
      </c>
      <c r="F61" s="35" t="s">
        <v>149</v>
      </c>
      <c r="G61" s="35" t="s">
        <v>66</v>
      </c>
      <c r="H61" s="36">
        <v>3.69</v>
      </c>
      <c r="I61" s="35">
        <v>5</v>
      </c>
      <c r="J61" s="37">
        <v>3.2222222222222228</v>
      </c>
      <c r="K61" s="38">
        <v>1500</v>
      </c>
      <c r="L61" s="39"/>
      <c r="M61" s="40">
        <v>2</v>
      </c>
      <c r="N61" s="49" t="s">
        <v>332</v>
      </c>
    </row>
    <row r="62" spans="1:14" ht="30" x14ac:dyDescent="0.25">
      <c r="A62" s="12" t="s">
        <v>293</v>
      </c>
      <c r="B62" s="6" t="s">
        <v>8</v>
      </c>
      <c r="C62" s="6">
        <v>2017</v>
      </c>
      <c r="D62" s="6" t="s">
        <v>294</v>
      </c>
      <c r="E62" s="6" t="s">
        <v>39</v>
      </c>
      <c r="F62" s="6" t="s">
        <v>136</v>
      </c>
      <c r="G62" s="6" t="s">
        <v>295</v>
      </c>
      <c r="H62" s="13">
        <v>3.8</v>
      </c>
      <c r="I62" s="6">
        <v>5</v>
      </c>
      <c r="J62" s="14">
        <v>3.6666666666666665</v>
      </c>
      <c r="K62" s="15"/>
      <c r="L62" s="16"/>
      <c r="M62" s="24"/>
      <c r="N62" s="48"/>
    </row>
    <row r="63" spans="1:14" ht="30" x14ac:dyDescent="0.25">
      <c r="A63" s="12" t="s">
        <v>296</v>
      </c>
      <c r="B63" s="6" t="s">
        <v>8</v>
      </c>
      <c r="C63" s="6">
        <v>2019</v>
      </c>
      <c r="D63" s="6" t="s">
        <v>148</v>
      </c>
      <c r="E63" s="6" t="s">
        <v>297</v>
      </c>
      <c r="F63" s="6" t="s">
        <v>136</v>
      </c>
      <c r="G63" s="6" t="s">
        <v>198</v>
      </c>
      <c r="H63" s="13">
        <v>3.06</v>
      </c>
      <c r="I63" s="6">
        <v>4</v>
      </c>
      <c r="J63" s="14">
        <v>3.7777777777777772</v>
      </c>
      <c r="K63" s="15"/>
      <c r="L63" s="16"/>
      <c r="M63" s="24"/>
      <c r="N63" s="48"/>
    </row>
    <row r="64" spans="1:14" s="41" customFormat="1" ht="30" x14ac:dyDescent="0.25">
      <c r="A64" s="34" t="s">
        <v>283</v>
      </c>
      <c r="B64" s="35" t="s">
        <v>8</v>
      </c>
      <c r="C64" s="35">
        <v>2020</v>
      </c>
      <c r="D64" s="35" t="s">
        <v>284</v>
      </c>
      <c r="E64" s="35" t="s">
        <v>23</v>
      </c>
      <c r="F64" s="35" t="s">
        <v>149</v>
      </c>
      <c r="G64" s="35" t="s">
        <v>285</v>
      </c>
      <c r="H64" s="36">
        <v>3.23</v>
      </c>
      <c r="I64" s="35">
        <v>3</v>
      </c>
      <c r="J64" s="37">
        <v>3.1111111111111112</v>
      </c>
      <c r="K64" s="38">
        <v>1500</v>
      </c>
      <c r="L64" s="39"/>
      <c r="M64" s="40">
        <v>1</v>
      </c>
      <c r="N64" s="49" t="s">
        <v>332</v>
      </c>
    </row>
    <row r="65" spans="1:14" s="41" customFormat="1" ht="30" x14ac:dyDescent="0.25">
      <c r="A65" s="34" t="s">
        <v>277</v>
      </c>
      <c r="B65" s="35" t="s">
        <v>8</v>
      </c>
      <c r="C65" s="35">
        <v>2001</v>
      </c>
      <c r="D65" s="35" t="s">
        <v>156</v>
      </c>
      <c r="E65" s="35" t="s">
        <v>65</v>
      </c>
      <c r="F65" s="35" t="s">
        <v>136</v>
      </c>
      <c r="G65" s="35" t="s">
        <v>203</v>
      </c>
      <c r="H65" s="36">
        <v>3.2</v>
      </c>
      <c r="I65" s="35">
        <v>5</v>
      </c>
      <c r="J65" s="37">
        <v>3.4444444444444446</v>
      </c>
      <c r="K65" s="38">
        <v>1500</v>
      </c>
      <c r="L65" s="39"/>
      <c r="M65" s="40">
        <v>1</v>
      </c>
      <c r="N65" s="49" t="s">
        <v>332</v>
      </c>
    </row>
    <row r="66" spans="1:14" s="41" customFormat="1" ht="30" x14ac:dyDescent="0.25">
      <c r="A66" s="34" t="s">
        <v>301</v>
      </c>
      <c r="B66" s="35" t="s">
        <v>8</v>
      </c>
      <c r="C66" s="35">
        <v>2019</v>
      </c>
      <c r="D66" s="35" t="s">
        <v>181</v>
      </c>
      <c r="E66" s="35" t="s">
        <v>19</v>
      </c>
      <c r="F66" s="35" t="s">
        <v>136</v>
      </c>
      <c r="G66" s="35" t="s">
        <v>198</v>
      </c>
      <c r="H66" s="36">
        <v>3.94</v>
      </c>
      <c r="I66" s="35">
        <v>4</v>
      </c>
      <c r="J66" s="37">
        <v>3.9999999999999996</v>
      </c>
      <c r="K66" s="38">
        <v>1000</v>
      </c>
      <c r="L66" s="39"/>
      <c r="M66" s="40"/>
      <c r="N66" s="49" t="s">
        <v>332</v>
      </c>
    </row>
    <row r="67" spans="1:14" x14ac:dyDescent="0.25">
      <c r="A67" s="12" t="s">
        <v>305</v>
      </c>
      <c r="B67" s="6" t="s">
        <v>102</v>
      </c>
      <c r="C67" s="6">
        <v>2020</v>
      </c>
      <c r="D67" s="6" t="s">
        <v>185</v>
      </c>
      <c r="E67" s="6" t="s">
        <v>245</v>
      </c>
      <c r="F67" s="6" t="s">
        <v>136</v>
      </c>
      <c r="G67" s="6" t="s">
        <v>306</v>
      </c>
      <c r="H67" s="13">
        <v>2.5</v>
      </c>
      <c r="I67" s="6">
        <v>4</v>
      </c>
      <c r="J67" s="14">
        <v>3.3333333333333335</v>
      </c>
      <c r="K67" s="15"/>
      <c r="L67" s="16"/>
      <c r="M67" s="24"/>
      <c r="N67" s="48"/>
    </row>
    <row r="68" spans="1:14" ht="30" x14ac:dyDescent="0.25">
      <c r="A68" s="12" t="s">
        <v>307</v>
      </c>
      <c r="B68" s="6" t="s">
        <v>64</v>
      </c>
      <c r="C68" s="6">
        <v>2020</v>
      </c>
      <c r="D68" s="6" t="s">
        <v>244</v>
      </c>
      <c r="E68" s="6" t="s">
        <v>23</v>
      </c>
      <c r="F68" s="6" t="s">
        <v>10</v>
      </c>
      <c r="G68" s="6" t="s">
        <v>308</v>
      </c>
      <c r="H68" s="13">
        <v>3.45</v>
      </c>
      <c r="I68" s="6">
        <v>4</v>
      </c>
      <c r="J68" s="14">
        <v>3.4444444444444442</v>
      </c>
      <c r="K68" s="15"/>
      <c r="L68" s="16"/>
      <c r="M68" s="24"/>
      <c r="N68" s="48"/>
    </row>
    <row r="69" spans="1:14" s="41" customFormat="1" ht="30" x14ac:dyDescent="0.25">
      <c r="A69" s="34" t="s">
        <v>256</v>
      </c>
      <c r="B69" s="35" t="s">
        <v>35</v>
      </c>
      <c r="C69" s="35">
        <v>2018</v>
      </c>
      <c r="D69" s="35" t="s">
        <v>257</v>
      </c>
      <c r="E69" s="35" t="s">
        <v>188</v>
      </c>
      <c r="F69" s="35" t="s">
        <v>149</v>
      </c>
      <c r="G69" s="35" t="s">
        <v>258</v>
      </c>
      <c r="H69" s="36">
        <v>3.63</v>
      </c>
      <c r="I69" s="35">
        <v>4</v>
      </c>
      <c r="J69" s="37">
        <v>4</v>
      </c>
      <c r="K69" s="38">
        <v>1000</v>
      </c>
      <c r="L69" s="39"/>
      <c r="M69" s="40"/>
      <c r="N69" s="49" t="s">
        <v>332</v>
      </c>
    </row>
    <row r="70" spans="1:14" s="41" customFormat="1" ht="30" x14ac:dyDescent="0.25">
      <c r="A70" s="34" t="s">
        <v>159</v>
      </c>
      <c r="B70" s="35" t="s">
        <v>8</v>
      </c>
      <c r="C70" s="35">
        <v>2020</v>
      </c>
      <c r="D70" s="35" t="s">
        <v>160</v>
      </c>
      <c r="E70" s="35" t="s">
        <v>9</v>
      </c>
      <c r="F70" s="35" t="s">
        <v>131</v>
      </c>
      <c r="G70" s="35" t="s">
        <v>161</v>
      </c>
      <c r="H70" s="36">
        <v>3.4</v>
      </c>
      <c r="I70" s="35">
        <v>5</v>
      </c>
      <c r="J70" s="37">
        <v>4</v>
      </c>
      <c r="K70" s="38">
        <v>1000</v>
      </c>
      <c r="L70" s="39"/>
      <c r="M70" s="40"/>
      <c r="N70" s="49" t="s">
        <v>332</v>
      </c>
    </row>
    <row r="71" spans="1:14" s="41" customFormat="1" ht="30" x14ac:dyDescent="0.25">
      <c r="A71" s="34" t="s">
        <v>201</v>
      </c>
      <c r="B71" s="35" t="s">
        <v>325</v>
      </c>
      <c r="C71" s="35">
        <v>2013</v>
      </c>
      <c r="D71" s="35" t="s">
        <v>170</v>
      </c>
      <c r="E71" s="35" t="s">
        <v>65</v>
      </c>
      <c r="F71" s="35" t="s">
        <v>136</v>
      </c>
      <c r="G71" s="35" t="s">
        <v>203</v>
      </c>
      <c r="H71" s="36">
        <v>3.28</v>
      </c>
      <c r="I71" s="35">
        <v>5</v>
      </c>
      <c r="J71" s="37">
        <v>4.333333333333333</v>
      </c>
      <c r="K71" s="38">
        <v>600</v>
      </c>
      <c r="L71" s="39">
        <v>1935</v>
      </c>
      <c r="M71" s="40"/>
      <c r="N71" s="49" t="s">
        <v>331</v>
      </c>
    </row>
    <row r="72" spans="1:14" ht="30" x14ac:dyDescent="0.25">
      <c r="A72" s="12" t="s">
        <v>316</v>
      </c>
      <c r="B72" s="6" t="s">
        <v>53</v>
      </c>
      <c r="C72" s="6">
        <v>2020</v>
      </c>
      <c r="D72" s="6" t="s">
        <v>185</v>
      </c>
      <c r="E72" s="6" t="s">
        <v>19</v>
      </c>
      <c r="F72" s="6" t="s">
        <v>131</v>
      </c>
      <c r="G72" s="6" t="s">
        <v>74</v>
      </c>
      <c r="H72" s="13">
        <v>3.7</v>
      </c>
      <c r="I72" s="6">
        <v>4</v>
      </c>
      <c r="J72" s="14">
        <v>3.6666666666666665</v>
      </c>
      <c r="K72" s="15"/>
      <c r="L72" s="16">
        <v>2000</v>
      </c>
      <c r="M72" s="24"/>
      <c r="N72" s="48"/>
    </row>
    <row r="73" spans="1:14" s="41" customFormat="1" ht="30" x14ac:dyDescent="0.25">
      <c r="A73" s="34" t="s">
        <v>225</v>
      </c>
      <c r="B73" s="35" t="s">
        <v>202</v>
      </c>
      <c r="C73" s="35">
        <v>2007</v>
      </c>
      <c r="D73" s="35" t="s">
        <v>170</v>
      </c>
      <c r="E73" s="35" t="s">
        <v>23</v>
      </c>
      <c r="F73" s="35" t="s">
        <v>136</v>
      </c>
      <c r="G73" s="35" t="s">
        <v>74</v>
      </c>
      <c r="H73" s="36">
        <v>3.81</v>
      </c>
      <c r="I73" s="35">
        <v>5</v>
      </c>
      <c r="J73" s="37">
        <v>3.8888888888888888</v>
      </c>
      <c r="K73" s="38">
        <v>550</v>
      </c>
      <c r="L73" s="39"/>
      <c r="M73" s="40"/>
      <c r="N73" s="49" t="s">
        <v>333</v>
      </c>
    </row>
    <row r="74" spans="1:14" s="41" customFormat="1" ht="30" x14ac:dyDescent="0.25">
      <c r="A74" s="34" t="s">
        <v>247</v>
      </c>
      <c r="B74" s="35" t="s">
        <v>180</v>
      </c>
      <c r="C74" s="35">
        <v>2018</v>
      </c>
      <c r="D74" s="35" t="s">
        <v>248</v>
      </c>
      <c r="E74" s="35" t="s">
        <v>73</v>
      </c>
      <c r="F74" s="35" t="s">
        <v>149</v>
      </c>
      <c r="G74" s="35" t="s">
        <v>249</v>
      </c>
      <c r="H74" s="36">
        <v>2.97</v>
      </c>
      <c r="I74" s="35">
        <v>5</v>
      </c>
      <c r="J74" s="37">
        <v>3.3333333333333335</v>
      </c>
      <c r="K74" s="38">
        <v>500</v>
      </c>
      <c r="L74" s="39">
        <v>1000</v>
      </c>
      <c r="M74" s="40">
        <v>1</v>
      </c>
      <c r="N74" s="49" t="s">
        <v>333</v>
      </c>
    </row>
    <row r="75" spans="1:14" ht="30" x14ac:dyDescent="0.25">
      <c r="A75" s="50" t="s">
        <v>278</v>
      </c>
      <c r="B75" s="51" t="s">
        <v>102</v>
      </c>
      <c r="C75" s="51">
        <v>2000</v>
      </c>
      <c r="D75" s="51" t="s">
        <v>279</v>
      </c>
      <c r="E75" s="51" t="s">
        <v>23</v>
      </c>
      <c r="F75" s="51" t="s">
        <v>136</v>
      </c>
      <c r="G75" s="51" t="s">
        <v>125</v>
      </c>
      <c r="H75" s="52">
        <v>3.69</v>
      </c>
      <c r="I75" s="51">
        <v>4</v>
      </c>
      <c r="J75" s="53">
        <v>4.666666666666667</v>
      </c>
      <c r="K75" s="51">
        <v>300</v>
      </c>
      <c r="L75" s="54">
        <v>2700</v>
      </c>
      <c r="M75" s="40" t="s">
        <v>327</v>
      </c>
      <c r="N75" s="49" t="s">
        <v>329</v>
      </c>
    </row>
  </sheetData>
  <mergeCells count="2">
    <mergeCell ref="C1:F2"/>
    <mergeCell ref="G1:H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High School</vt:lpstr>
      <vt:lpstr>College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Scholarships Manager</dc:creator>
  <cp:lastModifiedBy>Scholarships Manager</cp:lastModifiedBy>
  <cp:lastPrinted>2021-03-25T19:12:42Z</cp:lastPrinted>
  <dcterms:created xsi:type="dcterms:W3CDTF">2021-03-25T18:46:11Z</dcterms:created>
  <dcterms:modified xsi:type="dcterms:W3CDTF">2022-03-02T18:08:53Z</dcterms:modified>
</cp:coreProperties>
</file>